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D5771593-574B-49BD-BC88-8614415F5691}" xr6:coauthVersionLast="47" xr6:coauthVersionMax="47" xr10:uidLastSave="{00000000-0000-0000-0000-000000000000}"/>
  <bookViews>
    <workbookView xWindow="345" yWindow="945" windowWidth="15165" windowHeight="9390" tabRatio="984" xr2:uid="{00000000-000D-0000-FFFF-FFFF00000000}"/>
  </bookViews>
  <sheets>
    <sheet name="完了報告書" sheetId="13" r:id="rId1"/>
    <sheet name="収支報告(充当有）" sheetId="18" r:id="rId2"/>
    <sheet name="事業実施報告" sheetId="20" r:id="rId3"/>
    <sheet name="振返り等" sheetId="17" r:id="rId4"/>
  </sheets>
  <definedNames>
    <definedName name="_xlnm.Print_Area" localSheetId="0">完了報告書!$A$1:$M$40</definedName>
    <definedName name="_xlnm.Print_Area" localSheetId="2">事業実施報告!$A$1:$G$63</definedName>
    <definedName name="_xlnm.Print_Area" localSheetId="1">'収支報告(充当有）'!$A$1:$K$32</definedName>
    <definedName name="_xlnm.Print_Area" localSheetId="3">振返り等!$A$1:$M$41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8" l="1"/>
  <c r="G5" i="18"/>
  <c r="H2" i="18"/>
  <c r="G2" i="20" l="1"/>
  <c r="D55" i="20"/>
  <c r="E55" i="20"/>
  <c r="D56" i="20"/>
  <c r="E56" i="20"/>
  <c r="E26" i="18"/>
  <c r="E31" i="18" s="1"/>
  <c r="G26" i="18"/>
  <c r="F26" i="18"/>
  <c r="F31" i="18" s="1"/>
  <c r="G10" i="18"/>
  <c r="G14" i="18" s="1"/>
  <c r="J2" i="17"/>
  <c r="E10" i="18"/>
  <c r="E11" i="18" s="1"/>
  <c r="E14" i="18" l="1"/>
  <c r="I12" i="18"/>
  <c r="M12" i="18"/>
  <c r="G11" i="18"/>
  <c r="M10" i="18" s="1"/>
  <c r="I10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5" authorId="0" shapeId="0" xr:uid="{4181F270-EEE9-EE4C-9655-5B68F7C24E92}">
      <text>
        <r>
          <rPr>
            <sz val="10"/>
            <color rgb="FF000000"/>
            <rFont val="Yu Gothic UI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<sst xmlns="http://schemas.openxmlformats.org/spreadsheetml/2006/main" count="199" uniqueCount="160">
  <si>
    <t>科　　目</t>
  </si>
  <si>
    <t>ふりがな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</si>
  <si>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</si>
  <si>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整理番号</t>
    <phoneticPr fontId="2"/>
  </si>
  <si>
    <t>支　　　　　　出</t>
    <rPh sb="0" eb="1">
      <t>シ</t>
    </rPh>
    <rPh sb="7" eb="8">
      <t>デ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</si>
  <si>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</si>
  <si>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</si>
  <si>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〒</t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</si>
  <si>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</si>
  <si>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</si>
  <si>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2"/>
  </si>
  <si>
    <t>ふりがな</t>
    <phoneticPr fontId="2"/>
  </si>
  <si>
    <t>メール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</si>
  <si>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</si>
  <si>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</si>
  <si>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ＦＡＸ</t>
    <phoneticPr fontId="2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</si>
  <si>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</si>
  <si>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</si>
  <si>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</si>
  <si>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</si>
  <si>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次のとおり事業が完了いたしましたので報告いたします。</t>
    <phoneticPr fontId="2"/>
  </si>
  <si>
    <t>助成区分</t>
    <rPh sb="0" eb="2">
      <t>ジョセイ</t>
    </rPh>
    <rPh sb="2" eb="4">
      <t>クブン</t>
    </rPh>
    <phoneticPr fontId="2"/>
  </si>
  <si>
    <t>決算額</t>
    <rPh sb="0" eb="2">
      <t>ケッサン</t>
    </rPh>
    <rPh sb="2" eb="3">
      <t>ガク</t>
    </rPh>
    <phoneticPr fontId="2"/>
  </si>
  <si>
    <t>収支報告</t>
    <rPh sb="2" eb="4">
      <t>ホウコク</t>
    </rPh>
    <phoneticPr fontId="2"/>
  </si>
  <si>
    <t>％</t>
    <phoneticPr fontId="2"/>
  </si>
  <si>
    <t>科　　目</t>
    <phoneticPr fontId="2"/>
  </si>
  <si>
    <t>予算額</t>
    <rPh sb="0" eb="3">
      <t>ヨサンガク</t>
    </rPh>
    <phoneticPr fontId="2"/>
  </si>
  <si>
    <t>助成対象経費</t>
    <phoneticPr fontId="2"/>
  </si>
  <si>
    <t>受付者</t>
    <rPh sb="0" eb="2">
      <t>ウケツケ</t>
    </rPh>
    <rPh sb="2" eb="3">
      <t>シャ</t>
    </rPh>
    <phoneticPr fontId="2"/>
  </si>
  <si>
    <t>助成
決定金額</t>
    <rPh sb="0" eb="1">
      <t>スケ</t>
    </rPh>
    <rPh sb="1" eb="2">
      <t>セイ</t>
    </rPh>
    <rPh sb="3" eb="5">
      <t>ケッテイ</t>
    </rPh>
    <rPh sb="5" eb="7">
      <t>キンガク</t>
    </rPh>
    <phoneticPr fontId="2"/>
  </si>
  <si>
    <t>事業報告</t>
    <rPh sb="0" eb="2">
      <t>ジギョウ</t>
    </rPh>
    <rPh sb="2" eb="4">
      <t>ホウコク</t>
    </rPh>
    <phoneticPr fontId="2"/>
  </si>
  <si>
    <t>回数</t>
    <rPh sb="0" eb="2">
      <t>カイスウ</t>
    </rPh>
    <phoneticPr fontId="2"/>
  </si>
  <si>
    <t>□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</si>
  <si>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</si>
  <si>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</si>
  <si>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家事・生活支援活動</t>
    <rPh sb="0" eb="2">
      <t>カジ</t>
    </rPh>
    <rPh sb="3" eb="5">
      <t>セイカツ</t>
    </rPh>
    <rPh sb="5" eb="7">
      <t>シエン</t>
    </rPh>
    <rPh sb="7" eb="9">
      <t>カツドウ</t>
    </rPh>
    <phoneticPr fontId="2"/>
  </si>
  <si>
    <t>配食活動</t>
    <rPh sb="0" eb="2">
      <t>ハイショク</t>
    </rPh>
    <rPh sb="2" eb="4">
      <t>カツドウ</t>
    </rPh>
    <phoneticPr fontId="2"/>
  </si>
  <si>
    <t>送迎活動</t>
    <rPh sb="0" eb="2">
      <t>ソウゲイ</t>
    </rPh>
    <rPh sb="2" eb="4">
      <t>カツドウ</t>
    </rPh>
    <phoneticPr fontId="2"/>
  </si>
  <si>
    <t>障害児者支援活動</t>
    <rPh sb="0" eb="3">
      <t>ショウガイジ</t>
    </rPh>
    <rPh sb="3" eb="4">
      <t>シャ</t>
    </rPh>
    <rPh sb="4" eb="6">
      <t>シエン</t>
    </rPh>
    <rPh sb="6" eb="8">
      <t>カツドウ</t>
    </rPh>
    <phoneticPr fontId="2"/>
  </si>
  <si>
    <t>当事者活動</t>
    <rPh sb="0" eb="3">
      <t>トウジシャ</t>
    </rPh>
    <rPh sb="3" eb="5">
      <t>カツドウ</t>
    </rPh>
    <phoneticPr fontId="2"/>
  </si>
  <si>
    <t>宿泊・日帰りハイク活動</t>
    <rPh sb="0" eb="2">
      <t>シュクハク</t>
    </rPh>
    <rPh sb="3" eb="5">
      <t>ヒガエ</t>
    </rPh>
    <rPh sb="9" eb="11">
      <t>カツドウ</t>
    </rPh>
    <phoneticPr fontId="2"/>
  </si>
  <si>
    <t>福祉のまちづくり区分</t>
    <rPh sb="0" eb="2">
      <t>フクシ</t>
    </rPh>
    <rPh sb="8" eb="10">
      <t>クブン</t>
    </rPh>
    <phoneticPr fontId="2"/>
  </si>
  <si>
    <t>受付印</t>
    <rPh sb="0" eb="2">
      <t>ウケツケ</t>
    </rPh>
    <rPh sb="2" eb="3">
      <t>イン</t>
    </rPh>
    <phoneticPr fontId="2"/>
  </si>
  <si>
    <t>■活動の様子（写真やチラシなど）添付してください。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2"/>
  </si>
  <si>
    <t>事業内容</t>
    <rPh sb="0" eb="2">
      <t>ジギョウ</t>
    </rPh>
    <rPh sb="2" eb="4">
      <t>ナイヨウ</t>
    </rPh>
    <phoneticPr fontId="2"/>
  </si>
  <si>
    <t>■今後の課題</t>
    <rPh sb="1" eb="3">
      <t>コンゴ</t>
    </rPh>
    <rPh sb="4" eb="6">
      <t>カダイ</t>
    </rPh>
    <phoneticPr fontId="2"/>
  </si>
  <si>
    <t>■他団体との連携について（活動にあたり他団体とどのように連携したか教えてください）</t>
    <rPh sb="1" eb="2">
      <t>タ</t>
    </rPh>
    <rPh sb="2" eb="4">
      <t>ダンタイ</t>
    </rPh>
    <rPh sb="6" eb="8">
      <t>レンケイ</t>
    </rPh>
    <rPh sb="13" eb="15">
      <t>カツドウ</t>
    </rPh>
    <rPh sb="19" eb="20">
      <t>タ</t>
    </rPh>
    <rPh sb="20" eb="22">
      <t>ダンタイ</t>
    </rPh>
    <rPh sb="28" eb="30">
      <t>レンケイ</t>
    </rPh>
    <rPh sb="33" eb="34">
      <t>オシ</t>
    </rPh>
    <phoneticPr fontId="2"/>
  </si>
  <si>
    <t>備考欄（事務局）
　※次年度申請　□あり　　□　なし（　　　　　　　　　　　　　　　　）</t>
    <rPh sb="0" eb="2">
      <t>ビコウ</t>
    </rPh>
    <rPh sb="2" eb="3">
      <t>ラン</t>
    </rPh>
    <rPh sb="4" eb="7">
      <t>ジムキョク</t>
    </rPh>
    <rPh sb="11" eb="14">
      <t>ジネンド</t>
    </rPh>
    <rPh sb="14" eb="16">
      <t>シンセイ</t>
    </rPh>
    <phoneticPr fontId="2"/>
  </si>
  <si>
    <t>自主財源計
（②＋③＋④＋⑤）</t>
    <rPh sb="0" eb="2">
      <t>ジシュ</t>
    </rPh>
    <rPh sb="2" eb="4">
      <t>ザイゲン</t>
    </rPh>
    <rPh sb="4" eb="5">
      <t>ケイ</t>
    </rPh>
    <phoneticPr fontId="2"/>
  </si>
  <si>
    <t>⑧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</si>
  <si>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</si>
  <si>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前年度積立金</t>
    <rPh sb="0" eb="3">
      <t>ゼンネンド</t>
    </rPh>
    <rPh sb="3" eb="5">
      <t>ツミタテ</t>
    </rPh>
    <rPh sb="5" eb="6">
      <t>キン</t>
    </rPh>
    <phoneticPr fontId="2"/>
  </si>
  <si>
    <t>団体名：</t>
    <rPh sb="0" eb="2">
      <t>ダンタイ</t>
    </rPh>
    <rPh sb="2" eb="3">
      <t>メイ</t>
    </rPh>
    <phoneticPr fontId="2"/>
  </si>
  <si>
    <t>（単位：円）</t>
    <phoneticPr fontId="2"/>
  </si>
  <si>
    <t>予 算 額</t>
  </si>
  <si>
    <t>②</t>
    <phoneticPr fontId="2"/>
  </si>
  <si>
    <t>ｻｰﾋﾞｽ利用者の利用料
障害当事者の会費</t>
    <phoneticPr fontId="2"/>
  </si>
  <si>
    <t>③</t>
    <phoneticPr fontId="2"/>
  </si>
  <si>
    <t>担い手・ﾎﾞﾗﾝﾃｨｱの会費等</t>
    <phoneticPr fontId="2"/>
  </si>
  <si>
    <t>④</t>
    <phoneticPr fontId="2"/>
  </si>
  <si>
    <t>他からの助成金・補助金</t>
    <phoneticPr fontId="2"/>
  </si>
  <si>
    <t>⑤</t>
    <phoneticPr fontId="2"/>
  </si>
  <si>
    <t>その他（　　　　　　）</t>
    <phoneticPr fontId="2"/>
  </si>
  <si>
    <t>⑥</t>
    <phoneticPr fontId="2"/>
  </si>
  <si>
    <t>⑦小計（①+⑥）</t>
    <rPh sb="1" eb="2">
      <t>ショウ</t>
    </rPh>
    <rPh sb="2" eb="3">
      <t>ケイ</t>
    </rPh>
    <phoneticPr fontId="2"/>
  </si>
  <si>
    <t>⑨</t>
    <phoneticPr fontId="2"/>
  </si>
  <si>
    <t>⑩合計（⑦＋⑧＋⑨）</t>
    <phoneticPr fontId="2"/>
  </si>
  <si>
    <t>⑪</t>
    <phoneticPr fontId="2"/>
  </si>
  <si>
    <t>活動費</t>
    <rPh sb="0" eb="2">
      <t>カツドウ</t>
    </rPh>
    <rPh sb="2" eb="3">
      <t>ヒ</t>
    </rPh>
    <phoneticPr fontId="2"/>
  </si>
  <si>
    <t>⑫</t>
    <phoneticPr fontId="2"/>
  </si>
  <si>
    <t>活動場所の維持費</t>
    <rPh sb="0" eb="2">
      <t>カツドウ</t>
    </rPh>
    <rPh sb="2" eb="4">
      <t>バショ</t>
    </rPh>
    <rPh sb="5" eb="8">
      <t>イジヒ</t>
    </rPh>
    <phoneticPr fontId="2"/>
  </si>
  <si>
    <t>⑬</t>
    <phoneticPr fontId="2"/>
  </si>
  <si>
    <t>⑭</t>
    <phoneticPr fontId="2"/>
  </si>
  <si>
    <t>謝金</t>
    <rPh sb="0" eb="2">
      <t>シャキン</t>
    </rPh>
    <phoneticPr fontId="2"/>
  </si>
  <si>
    <t>⑮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</si>
  <si>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</si>
  <si>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⑯</t>
    <phoneticPr fontId="2"/>
  </si>
  <si>
    <t>⑰</t>
    <phoneticPr fontId="2"/>
  </si>
  <si>
    <t>保険料</t>
    <phoneticPr fontId="2"/>
  </si>
  <si>
    <t>⑱</t>
    <phoneticPr fontId="2"/>
  </si>
  <si>
    <t>印刷費</t>
    <phoneticPr fontId="2"/>
  </si>
  <si>
    <t>⑲</t>
    <phoneticPr fontId="2"/>
  </si>
  <si>
    <t>コーディネーター人件費</t>
    <rPh sb="8" eb="11">
      <t>ジンケンヒ</t>
    </rPh>
    <phoneticPr fontId="2"/>
  </si>
  <si>
    <t>⑳</t>
    <phoneticPr fontId="2"/>
  </si>
  <si>
    <t>拠点整備と改修費</t>
    <rPh sb="0" eb="2">
      <t>キョテン</t>
    </rPh>
    <rPh sb="2" eb="4">
      <t>セイビ</t>
    </rPh>
    <rPh sb="5" eb="8">
      <t>カイシュウヒ</t>
    </rPh>
    <phoneticPr fontId="2"/>
  </si>
  <si>
    <t>小　　計㉑（⑪～⑳）</t>
    <rPh sb="0" eb="1">
      <t>ショウ</t>
    </rPh>
    <rPh sb="3" eb="4">
      <t>ケイ</t>
    </rPh>
    <phoneticPr fontId="2"/>
  </si>
  <si>
    <t>㉒</t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</si>
  <si>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</si>
  <si>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㉓</t>
    <phoneticPr fontId="2"/>
  </si>
  <si>
    <t>㉔</t>
    <phoneticPr fontId="2"/>
  </si>
  <si>
    <t>㉕</t>
    <phoneticPr fontId="2"/>
  </si>
  <si>
    <t>合　　計㉖(㉑～㉕)</t>
    <phoneticPr fontId="2"/>
  </si>
  <si>
    <t>説　明（決算額内訳・算出根拠）</t>
    <rPh sb="4" eb="6">
      <t>ケッサン</t>
    </rPh>
    <rPh sb="6" eb="7">
      <t>ガク</t>
    </rPh>
    <phoneticPr fontId="2"/>
  </si>
  <si>
    <t>日時</t>
    <rPh sb="0" eb="2">
      <t>ニチジ</t>
    </rPh>
    <phoneticPr fontId="2"/>
  </si>
  <si>
    <t>申請事業</t>
    <rPh sb="0" eb="2">
      <t>シンセイ</t>
    </rPh>
    <rPh sb="2" eb="4">
      <t>ジギョウ</t>
    </rPh>
    <phoneticPr fontId="2"/>
  </si>
  <si>
    <t>区分</t>
    <rPh sb="0" eb="2">
      <t>クブン</t>
    </rPh>
    <phoneticPr fontId="2"/>
  </si>
  <si>
    <t>集いの場活動</t>
    <rPh sb="0" eb="1">
      <t>ツド</t>
    </rPh>
    <rPh sb="3" eb="4">
      <t>バ</t>
    </rPh>
    <rPh sb="4" eb="6">
      <t>カツドウ</t>
    </rPh>
    <phoneticPr fontId="2"/>
  </si>
  <si>
    <t>要援護者支援</t>
    <rPh sb="0" eb="1">
      <t>ヨウ</t>
    </rPh>
    <rPh sb="1" eb="3">
      <t>エンゴ</t>
    </rPh>
    <rPh sb="3" eb="4">
      <t>シャ</t>
    </rPh>
    <rPh sb="4" eb="6">
      <t>シエン</t>
    </rPh>
    <phoneticPr fontId="2"/>
  </si>
  <si>
    <t>障害児者支援</t>
    <rPh sb="0" eb="3">
      <t>ショウガイジ</t>
    </rPh>
    <rPh sb="3" eb="4">
      <t>シャ</t>
    </rPh>
    <rPh sb="4" eb="6">
      <t>シエン</t>
    </rPh>
    <phoneticPr fontId="2"/>
  </si>
  <si>
    <t>健康増進区分</t>
    <rPh sb="0" eb="2">
      <t>ケンコウ</t>
    </rPh>
    <rPh sb="2" eb="4">
      <t>ゾウシン</t>
    </rPh>
    <rPh sb="4" eb="6">
      <t>クブン</t>
    </rPh>
    <phoneticPr fontId="2"/>
  </si>
  <si>
    <t>視覚聴覚障害者支援活動</t>
    <rPh sb="0" eb="2">
      <t>シカク</t>
    </rPh>
    <rPh sb="2" eb="4">
      <t>チョウカク</t>
    </rPh>
    <rPh sb="4" eb="7">
      <t>ショウガイシャ</t>
    </rPh>
    <rPh sb="7" eb="9">
      <t>シエン</t>
    </rPh>
    <rPh sb="9" eb="11">
      <t>カツドウ</t>
    </rPh>
    <phoneticPr fontId="2"/>
  </si>
  <si>
    <t>説明（決算額の内訳・算出根拠）</t>
    <rPh sb="3" eb="5">
      <t>ケッサン</t>
    </rPh>
    <rPh sb="5" eb="6">
      <t>ガク</t>
    </rPh>
    <phoneticPr fontId="2"/>
  </si>
  <si>
    <t>会場</t>
    <rPh sb="0" eb="2">
      <t>カイジョウ</t>
    </rPh>
    <phoneticPr fontId="2"/>
  </si>
  <si>
    <t>参加者数※</t>
    <rPh sb="0" eb="3">
      <t>サンカシャ</t>
    </rPh>
    <rPh sb="3" eb="4">
      <t>スウ</t>
    </rPh>
    <phoneticPr fontId="2"/>
  </si>
  <si>
    <t>　　年間回数（訪問者数）</t>
    <phoneticPr fontId="2"/>
  </si>
  <si>
    <t>　　年間回数（送迎回数）</t>
    <phoneticPr fontId="2"/>
  </si>
  <si>
    <t>　　1回の参加者数</t>
    <phoneticPr fontId="2"/>
  </si>
  <si>
    <t>　　年間の利用者数総数</t>
    <phoneticPr fontId="2"/>
  </si>
  <si>
    <t>実施
回数
※</t>
    <rPh sb="0" eb="2">
      <t>ジッシ</t>
    </rPh>
    <rPh sb="3" eb="5">
      <t>カイスウ</t>
    </rPh>
    <phoneticPr fontId="2"/>
  </si>
  <si>
    <t>※「実施回数」･「参加者」の考え方は区分・事業ごとに以下のカウント方法となります。</t>
    <rPh sb="2" eb="4">
      <t>ジッシ</t>
    </rPh>
    <rPh sb="4" eb="6">
      <t>カイスウ</t>
    </rPh>
    <rPh sb="9" eb="12">
      <t>サンカシャ</t>
    </rPh>
    <rPh sb="14" eb="15">
      <t>カンガ</t>
    </rPh>
    <rPh sb="16" eb="17">
      <t>カタ</t>
    </rPh>
    <rPh sb="18" eb="20">
      <t>クブン</t>
    </rPh>
    <rPh sb="21" eb="23">
      <t>ジギョウ</t>
    </rPh>
    <rPh sb="26" eb="28">
      <t>イカ</t>
    </rPh>
    <rPh sb="33" eb="35">
      <t>ホウホウ</t>
    </rPh>
    <phoneticPr fontId="2"/>
  </si>
  <si>
    <t>　　1回あたりの参加者数･利用者数</t>
    <phoneticPr fontId="2"/>
  </si>
  <si>
    <r>
      <t xml:space="preserve">車両経費
</t>
    </r>
    <r>
      <rPr>
        <sz val="10"/>
        <rFont val="ＭＳ ゴシック"/>
        <family val="3"/>
        <charset val="128"/>
      </rPr>
      <t>(事業に関わる車両に限る)</t>
    </r>
    <phoneticPr fontId="2"/>
  </si>
  <si>
    <t>□「集いの場」「福祉のまちづくり区分」「健康増進区分」</t>
    <phoneticPr fontId="2"/>
  </si>
  <si>
    <t>□「配食」「障害児者支援活動・当事者活動」</t>
    <phoneticPr fontId="2"/>
  </si>
  <si>
    <t>□「家事生活支援事業」</t>
    <phoneticPr fontId="2"/>
  </si>
  <si>
    <t>□「送迎」</t>
    <phoneticPr fontId="2"/>
  </si>
  <si>
    <t>□「障害児者宿泊・日帰りバスハイク事業」</t>
    <phoneticPr fontId="2"/>
  </si>
  <si>
    <t>□「視覚・聴覚障害者支援事業」</t>
    <phoneticPr fontId="2"/>
  </si>
  <si>
    <t>　　年間回数と1回あたりの参加者･利用者</t>
    <phoneticPr fontId="2"/>
  </si>
  <si>
    <t>■今年度の活動を振り返って</t>
    <rPh sb="1" eb="4">
      <t>コンネンド</t>
    </rPh>
    <rPh sb="5" eb="7">
      <t>カツドウ</t>
    </rPh>
    <rPh sb="8" eb="9">
      <t>フ</t>
    </rPh>
    <rPh sb="10" eb="11">
      <t>カエ</t>
    </rPh>
    <phoneticPr fontId="2"/>
  </si>
  <si>
    <t>■事業の周知について（今年度どのように活動を周知したか教えてください）</t>
    <rPh sb="1" eb="3">
      <t>ジギョウ</t>
    </rPh>
    <rPh sb="4" eb="6">
      <t>シュウチ</t>
    </rPh>
    <rPh sb="11" eb="13">
      <t>コンネン</t>
    </rPh>
    <rPh sb="13" eb="14">
      <t>ド</t>
    </rPh>
    <rPh sb="19" eb="21">
      <t>カツドウ</t>
    </rPh>
    <rPh sb="22" eb="24">
      <t>シュウチ</t>
    </rPh>
    <rPh sb="27" eb="28">
      <t>オシ</t>
    </rPh>
    <phoneticPr fontId="2"/>
  </si>
  <si>
    <t>⑥が⑦に占める割合
⑥÷⑦≧20％</t>
    <rPh sb="4" eb="5">
      <t>シ</t>
    </rPh>
    <rPh sb="7" eb="8">
      <t>ワリ</t>
    </rPh>
    <rPh sb="8" eb="9">
      <t>ア</t>
    </rPh>
    <phoneticPr fontId="2"/>
  </si>
  <si>
    <t>⑧が⑩に占める割合
⑧÷⑩≦25％</t>
    <rPh sb="4" eb="5">
      <t>シ</t>
    </rPh>
    <rPh sb="7" eb="9">
      <t>ワリアイ</t>
    </rPh>
    <phoneticPr fontId="2"/>
  </si>
  <si>
    <t>※前年度繰越金小数点第1位確認用</t>
    <phoneticPr fontId="2"/>
  </si>
  <si>
    <t>代表者名</t>
    <rPh sb="0" eb="3">
      <t>ダイヒョウシャ</t>
    </rPh>
    <rPh sb="3" eb="4">
      <t>メイ</t>
    </rPh>
    <phoneticPr fontId="2"/>
  </si>
  <si>
    <t>申請事業全体の決算額を記入してください。（助成対象経費以外経費についても記入してください。）</t>
    <rPh sb="0" eb="2">
      <t>シンセイ</t>
    </rPh>
    <rPh sb="7" eb="9">
      <t>ケッサン</t>
    </rPh>
    <phoneticPr fontId="2"/>
  </si>
  <si>
    <t>助成事業（結果）</t>
    <rPh sb="0" eb="2">
      <t>ジョセイ</t>
    </rPh>
    <rPh sb="2" eb="3">
      <t>コト</t>
    </rPh>
    <rPh sb="3" eb="4">
      <t>ギョウ</t>
    </rPh>
    <rPh sb="5" eb="7">
      <t>ケッカ</t>
    </rPh>
    <phoneticPr fontId="2"/>
  </si>
  <si>
    <t>人数</t>
    <rPh sb="0" eb="2">
      <t>ニンズウ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</si>
  <si>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</si>
  <si>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※小数点第1位切捨て</t>
  </si>
  <si>
    <t>※小数点第1位切上</t>
    <phoneticPr fontId="2"/>
  </si>
  <si>
    <r>
      <t xml:space="preserve">物品購入費
</t>
    </r>
    <r>
      <rPr>
        <sz val="10"/>
        <rFont val="ＭＳ ゴシック"/>
        <family val="3"/>
        <charset val="128"/>
      </rPr>
      <t>(除：食材費･飲食経費)</t>
    </r>
    <rPh sb="0" eb="2">
      <t>ブッピン</t>
    </rPh>
    <rPh sb="2" eb="5">
      <t>コウニュウヒ</t>
    </rPh>
    <rPh sb="7" eb="8">
      <t>ノゾ</t>
    </rPh>
    <phoneticPr fontId="2"/>
  </si>
  <si>
    <t>次年度積立金</t>
    <rPh sb="0" eb="3">
      <t>ジネンド</t>
    </rPh>
    <rPh sb="3" eb="5">
      <t>ツミタテ</t>
    </rPh>
    <rPh sb="5" eb="6">
      <t>キン</t>
    </rPh>
    <phoneticPr fontId="2"/>
  </si>
  <si>
    <t>月平均/
1回当たりの
人数</t>
    <rPh sb="0" eb="1">
      <t>ツキ</t>
    </rPh>
    <rPh sb="1" eb="3">
      <t>ヘイキン</t>
    </rPh>
    <rPh sb="6" eb="7">
      <t>カイ</t>
    </rPh>
    <rPh sb="7" eb="8">
      <t>ア</t>
    </rPh>
    <rPh sb="12" eb="13">
      <t>ニン</t>
    </rPh>
    <rPh sb="13" eb="14">
      <t>スウ</t>
    </rPh>
    <phoneticPr fontId="2"/>
  </si>
  <si>
    <t>提出者</t>
    <rPh sb="0" eb="2">
      <t>テイシュツ</t>
    </rPh>
    <rPh sb="2" eb="3">
      <t>シャ</t>
    </rPh>
    <phoneticPr fontId="2"/>
  </si>
  <si>
    <t>連絡先</t>
    <rPh sb="0" eb="2">
      <t>レンラク</t>
    </rPh>
    <rPh sb="2" eb="3">
      <t>サキ</t>
    </rPh>
    <phoneticPr fontId="2"/>
  </si>
  <si>
    <t>局長</t>
    <rPh sb="0" eb="2">
      <t>キョクチョウ</t>
    </rPh>
    <phoneticPr fontId="2"/>
  </si>
  <si>
    <t>次長</t>
    <rPh sb="0" eb="2">
      <t>ジチョウ</t>
    </rPh>
    <phoneticPr fontId="2"/>
  </si>
  <si>
    <t>課員</t>
    <rPh sb="0" eb="2">
      <t>カイン</t>
    </rPh>
    <phoneticPr fontId="2"/>
  </si>
  <si>
    <t>その他（　　　　　）</t>
    <phoneticPr fontId="2"/>
  </si>
  <si>
    <r>
      <t>令和６年4月～令和７年3月の申請事業における年間実施報告について</t>
    </r>
    <r>
      <rPr>
        <b/>
        <sz val="14"/>
        <rFont val="メイリオ"/>
        <family val="3"/>
        <charset val="128"/>
      </rPr>
      <t>該当する項目</t>
    </r>
    <r>
      <rPr>
        <sz val="14"/>
        <rFont val="メイリオ"/>
        <family val="3"/>
        <charset val="128"/>
      </rPr>
      <t>にご記入ください。</t>
    </r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シンセイ</t>
    </rPh>
    <rPh sb="16" eb="18">
      <t>ジギョウ</t>
    </rPh>
    <rPh sb="22" eb="24">
      <t>ネンカン</t>
    </rPh>
    <rPh sb="24" eb="26">
      <t>ジッシ</t>
    </rPh>
    <rPh sb="26" eb="28">
      <t>ホウコク</t>
    </rPh>
    <rPh sb="32" eb="34">
      <t>ガイトウ</t>
    </rPh>
    <rPh sb="36" eb="38">
      <t>コウモク</t>
    </rPh>
    <rPh sb="40" eb="42">
      <t>キニュウ</t>
    </rPh>
    <phoneticPr fontId="2"/>
  </si>
  <si>
    <t>月</t>
    <phoneticPr fontId="2"/>
  </si>
  <si>
    <t>収　　　　　　入</t>
    <rPh sb="0" eb="1">
      <t>オサム</t>
    </rPh>
    <rPh sb="7" eb="8">
      <t>ニュウ</t>
    </rPh>
    <phoneticPr fontId="2"/>
  </si>
  <si>
    <t>活動奨励金区分</t>
    <rPh sb="0" eb="2">
      <t>カツドウ</t>
    </rPh>
    <rPh sb="2" eb="5">
      <t>ショウレイキン</t>
    </rPh>
    <rPh sb="5" eb="7">
      <t>クブン</t>
    </rPh>
    <phoneticPr fontId="2"/>
  </si>
  <si>
    <t>□要援護者支援区分
□障害児者支援区分
□福祉のまちづくり区分
□健康増進区分
□活動奨励金区分</t>
    <rPh sb="1" eb="2">
      <t>ヨウ</t>
    </rPh>
    <rPh sb="2" eb="4">
      <t>エンゴ</t>
    </rPh>
    <rPh sb="4" eb="5">
      <t>シャ</t>
    </rPh>
    <rPh sb="5" eb="7">
      <t>シエン</t>
    </rPh>
    <rPh sb="7" eb="9">
      <t>クブン</t>
    </rPh>
    <rPh sb="11" eb="14">
      <t>ショウガイジ</t>
    </rPh>
    <rPh sb="14" eb="15">
      <t>シャ</t>
    </rPh>
    <rPh sb="15" eb="17">
      <t>シエン</t>
    </rPh>
    <rPh sb="17" eb="19">
      <t>クブン</t>
    </rPh>
    <rPh sb="21" eb="23">
      <t>フクシ</t>
    </rPh>
    <rPh sb="29" eb="31">
      <t>クブン</t>
    </rPh>
    <rPh sb="33" eb="35">
      <t>ケンコウ</t>
    </rPh>
    <rPh sb="35" eb="37">
      <t>ゾウシン</t>
    </rPh>
    <rPh sb="37" eb="39">
      <t>クブン</t>
    </rPh>
    <rPh sb="41" eb="43">
      <t>カツドウ</t>
    </rPh>
    <rPh sb="43" eb="46">
      <t>ショウレイキン</t>
    </rPh>
    <rPh sb="46" eb="48">
      <t>クブン</t>
    </rPh>
    <phoneticPr fontId="2"/>
  </si>
  <si>
    <t>（様式４－１）</t>
    <phoneticPr fontId="2"/>
  </si>
  <si>
    <t>令和６年度　神奈川区社協ふれあい助成金完了報告書</t>
    <rPh sb="0" eb="2">
      <t>レイワ</t>
    </rPh>
    <rPh sb="3" eb="4">
      <t>ネン</t>
    </rPh>
    <rPh sb="4" eb="5">
      <t>ド</t>
    </rPh>
    <rPh sb="6" eb="10">
      <t>カナガワク</t>
    </rPh>
    <rPh sb="10" eb="12">
      <t>シャキョウ</t>
    </rPh>
    <rPh sb="19" eb="21">
      <t>カンリョウ</t>
    </rPh>
    <rPh sb="21" eb="23">
      <t>ホウコク</t>
    </rPh>
    <rPh sb="23" eb="24">
      <t>ショ</t>
    </rPh>
    <phoneticPr fontId="2"/>
  </si>
  <si>
    <t>社会福祉法人横浜市神奈川区社会福祉協議会会長　様　　</t>
    <rPh sb="9" eb="13">
      <t>カナガワク</t>
    </rPh>
    <rPh sb="23" eb="24">
      <t>サマ</t>
    </rPh>
    <phoneticPr fontId="2"/>
  </si>
  <si>
    <t>自主財源</t>
    <phoneticPr fontId="2"/>
  </si>
  <si>
    <r>
      <t>神奈川区社協ふれあい助成金額</t>
    </r>
    <r>
      <rPr>
        <b/>
        <sz val="8"/>
        <rFont val="ＭＳ ゴシック"/>
        <family val="3"/>
        <charset val="128"/>
      </rPr>
      <t>（千円単位）</t>
    </r>
    <rPh sb="0" eb="6">
      <t>カナガワクシャキョウ</t>
    </rPh>
    <rPh sb="15" eb="17">
      <t>センエン</t>
    </rPh>
    <rPh sb="17" eb="19">
      <t>タンイ</t>
    </rPh>
    <phoneticPr fontId="2"/>
  </si>
  <si>
    <t>①神奈川区社協ふれあい助成金</t>
    <rPh sb="1" eb="5">
      <t>カナガワク</t>
    </rPh>
    <rPh sb="5" eb="7">
      <t>シャキョウ</t>
    </rPh>
    <phoneticPr fontId="2"/>
  </si>
  <si>
    <t>様式（４-２）</t>
    <rPh sb="0" eb="2">
      <t>ヨウシキ</t>
    </rPh>
    <phoneticPr fontId="2"/>
  </si>
  <si>
    <t>決算額のうち助成金を
充てる金額</t>
    <rPh sb="0" eb="2">
      <t>ケッサン</t>
    </rPh>
    <rPh sb="2" eb="3">
      <t>ガク</t>
    </rPh>
    <rPh sb="6" eb="9">
      <t>ジョセイキン</t>
    </rPh>
    <rPh sb="11" eb="12">
      <t>ア</t>
    </rPh>
    <rPh sb="14" eb="15">
      <t>キン</t>
    </rPh>
    <rPh sb="15" eb="16">
      <t>ガク</t>
    </rPh>
    <phoneticPr fontId="2"/>
  </si>
  <si>
    <t>様式（４-３）</t>
    <rPh sb="0" eb="2">
      <t>ヨウシキ</t>
    </rPh>
    <phoneticPr fontId="2"/>
  </si>
  <si>
    <t>※集いの場/配食/障害児者支援区分/福祉のまちづくり区分/健康増進区分　は記入ください</t>
    <rPh sb="1" eb="2">
      <t>ツド</t>
    </rPh>
    <rPh sb="4" eb="5">
      <t>バ</t>
    </rPh>
    <rPh sb="6" eb="8">
      <t>ハイショク</t>
    </rPh>
    <rPh sb="9" eb="11">
      <t>ショウガイ</t>
    </rPh>
    <rPh sb="11" eb="12">
      <t>ジ</t>
    </rPh>
    <rPh sb="12" eb="13">
      <t>シャ</t>
    </rPh>
    <rPh sb="13" eb="15">
      <t>シエン</t>
    </rPh>
    <rPh sb="15" eb="17">
      <t>クブン</t>
    </rPh>
    <rPh sb="18" eb="20">
      <t>フクシ</t>
    </rPh>
    <rPh sb="26" eb="28">
      <t>クブン</t>
    </rPh>
    <rPh sb="29" eb="31">
      <t>ケンコウ</t>
    </rPh>
    <rPh sb="31" eb="33">
      <t>ゾウシン</t>
    </rPh>
    <rPh sb="33" eb="35">
      <t>クブン</t>
    </rPh>
    <rPh sb="37" eb="39">
      <t>キニュウ</t>
    </rPh>
    <phoneticPr fontId="2"/>
  </si>
  <si>
    <t>様式（４-４）</t>
    <rPh sb="0" eb="2">
      <t>ヨウシキ</t>
    </rPh>
    <phoneticPr fontId="2"/>
  </si>
  <si>
    <t>■上記の内容を「共同募金神奈川区だより」や「はねっと（Webで募金の使途内容が確認できるページ）」などの広報物に掲載してもよろしいでしょうか。</t>
    <rPh sb="1" eb="3">
      <t>ジョウキ</t>
    </rPh>
    <rPh sb="4" eb="6">
      <t>ナイヨウ</t>
    </rPh>
    <rPh sb="8" eb="10">
      <t>キョウドウ</t>
    </rPh>
    <rPh sb="10" eb="12">
      <t>ボキン</t>
    </rPh>
    <rPh sb="12" eb="16">
      <t>カナガワク</t>
    </rPh>
    <rPh sb="31" eb="33">
      <t>ボキン</t>
    </rPh>
    <rPh sb="34" eb="36">
      <t>シト</t>
    </rPh>
    <rPh sb="36" eb="38">
      <t>ナイヨウ</t>
    </rPh>
    <rPh sb="39" eb="41">
      <t>カクニン</t>
    </rPh>
    <rPh sb="52" eb="54">
      <t>コウホウ</t>
    </rPh>
    <rPh sb="54" eb="55">
      <t>ブツ</t>
    </rPh>
    <rPh sb="56" eb="58">
      <t>ケイサイ</t>
    </rPh>
    <phoneticPr fontId="2"/>
  </si>
  <si>
    <t>可　・　不可</t>
    <rPh sb="0" eb="1">
      <t>カ</t>
    </rPh>
    <rPh sb="4" eb="6">
      <t>フカ</t>
    </rPh>
    <phoneticPr fontId="2"/>
  </si>
  <si>
    <t>※いずれかに○を付けてください　</t>
    <rPh sb="8" eb="9">
      <t>ツ</t>
    </rPh>
    <phoneticPr fontId="2"/>
  </si>
  <si>
    <t>■ふれあい助成金は共同募金や寄付金が財源となっています。寄付者へのメッセージをご記入ください</t>
    <rPh sb="5" eb="8">
      <t>ジョセイキン</t>
    </rPh>
    <rPh sb="9" eb="13">
      <t>キョウドウボキン</t>
    </rPh>
    <rPh sb="14" eb="17">
      <t>キフキン</t>
    </rPh>
    <rPh sb="18" eb="20">
      <t>ザイゲン</t>
    </rPh>
    <rPh sb="28" eb="30">
      <t>キフ</t>
    </rPh>
    <rPh sb="30" eb="31">
      <t>シャ</t>
    </rPh>
    <rPh sb="40" eb="4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</si>
</sst>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,##0_ "/>
    <numFmt numFmtId="178" formatCode="0_ "/>
    <numFmt numFmtId="179" formatCode="0.00_ "/>
    <numFmt numFmtId="180" formatCode="#,###"/>
    <numFmt numFmtId="181" formatCode="0.0"/>
    <numFmt numFmtId="182" formatCode="0.0_);[Red]\(0.0\)"/>
    <numFmt numFmtId="183" formatCode="#,##0.0_);[Red]\(#,##0.0\)"/>
    <numFmt numFmtId="184" formatCode="#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outline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8"/>
      <name val="ＭＳ ゴシック"/>
      <family val="3"/>
      <charset val="128"/>
    </font>
    <font>
      <b/>
      <outline/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Yu Gothic UI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3">
    <border>
      <left/>
      <right/>
      <top/>
      <bottom/>
      <diagonal/>
    </border>
    <border>
      <left/>
      <right/>
      <top style="thin">
        <color indexed="64"/>
      </top>
      <bottom/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6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82" fontId="9" fillId="0" borderId="80" xfId="0" applyNumberFormat="1" applyFont="1" applyBorder="1">
      <alignment vertical="center"/>
    </xf>
    <xf numFmtId="183" fontId="9" fillId="0" borderId="80" xfId="0" applyNumberFormat="1" applyFont="1" applyBorder="1">
      <alignment vertical="center"/>
    </xf>
    <xf numFmtId="0" fontId="30" fillId="0" borderId="0" xfId="0" applyFo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3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7" fillId="0" borderId="0" xfId="0" applyFont="1">
      <alignment vertical="center"/>
    </xf>
    <xf numFmtId="0" fontId="5" fillId="0" borderId="82" xfId="0" applyFont="1" applyBorder="1">
      <alignment vertical="center"/>
    </xf>
    <xf numFmtId="0" fontId="31" fillId="0" borderId="0" xfId="0" applyFont="1">
      <alignment vertical="center"/>
    </xf>
    <xf numFmtId="0" fontId="33" fillId="0" borderId="8" xfId="0" applyFont="1" applyBorder="1">
      <alignment vertical="center"/>
    </xf>
    <xf numFmtId="0" fontId="33" fillId="0" borderId="9" xfId="0" applyFont="1" applyBorder="1">
      <alignment vertical="center"/>
    </xf>
    <xf numFmtId="0" fontId="3" fillId="0" borderId="38" xfId="0" applyFont="1" applyBorder="1">
      <alignment vertical="center"/>
    </xf>
    <xf numFmtId="0" fontId="8" fillId="0" borderId="0" xfId="0" applyFont="1" applyAlignment="1">
      <alignment horizontal="right"/>
    </xf>
    <xf numFmtId="0" fontId="33" fillId="0" borderId="108" xfId="0" applyFont="1" applyBorder="1">
      <alignment vertical="center"/>
    </xf>
    <xf numFmtId="0" fontId="33" fillId="0" borderId="66" xfId="0" applyFont="1" applyBorder="1">
      <alignment vertical="center"/>
    </xf>
    <xf numFmtId="0" fontId="36" fillId="0" borderId="11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>
      <alignment vertical="center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52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3" borderId="60" xfId="0" applyFont="1" applyFill="1" applyBorder="1" applyAlignment="1">
      <alignment vertical="center" textRotation="255" wrapText="1"/>
    </xf>
    <xf numFmtId="0" fontId="4" fillId="3" borderId="32" xfId="0" applyFont="1" applyFill="1" applyBorder="1" applyAlignment="1">
      <alignment vertical="center" textRotation="255" wrapText="1"/>
    </xf>
    <xf numFmtId="0" fontId="19" fillId="0" borderId="54" xfId="0" applyFont="1" applyBorder="1" applyAlignment="1" applyProtection="1">
      <alignment horizontal="right" vertical="center" shrinkToFit="1"/>
      <protection locked="0"/>
    </xf>
    <xf numFmtId="0" fontId="19" fillId="0" borderId="56" xfId="0" applyFont="1" applyBorder="1" applyAlignment="1" applyProtection="1">
      <alignment horizontal="right" vertical="center" shrinkToFit="1"/>
      <protection locked="0"/>
    </xf>
    <xf numFmtId="0" fontId="19" fillId="0" borderId="58" xfId="0" applyFont="1" applyBorder="1" applyAlignment="1" applyProtection="1">
      <alignment horizontal="right" vertical="center" shrinkToFit="1"/>
      <protection locked="0"/>
    </xf>
    <xf numFmtId="0" fontId="19" fillId="0" borderId="61" xfId="0" applyFont="1" applyBorder="1" applyAlignment="1" applyProtection="1">
      <alignment horizontal="right" vertical="center" shrinkToFit="1"/>
      <protection locked="0"/>
    </xf>
    <xf numFmtId="0" fontId="19" fillId="0" borderId="64" xfId="0" applyFont="1" applyBorder="1" applyAlignment="1" applyProtection="1">
      <alignment horizontal="right" vertical="center" shrinkToFit="1"/>
      <protection locked="0"/>
    </xf>
    <xf numFmtId="0" fontId="17" fillId="0" borderId="54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56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58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61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63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3" xfId="0" applyFont="1" applyBorder="1" applyAlignment="1" applyProtection="1">
      <alignment horizontal="left" vertical="center" shrinkToFit="1"/>
      <protection locked="0"/>
    </xf>
    <xf numFmtId="176" fontId="14" fillId="0" borderId="41" xfId="0" applyNumberFormat="1" applyFont="1" applyBorder="1" applyAlignment="1" applyProtection="1">
      <alignment horizontal="right" vertical="center" wrapText="1"/>
      <protection locked="0"/>
    </xf>
    <xf numFmtId="176" fontId="14" fillId="0" borderId="24" xfId="0" applyNumberFormat="1" applyFont="1" applyBorder="1" applyAlignment="1" applyProtection="1">
      <alignment horizontal="right" vertical="center" wrapText="1"/>
      <protection locked="0"/>
    </xf>
    <xf numFmtId="176" fontId="4" fillId="0" borderId="30" xfId="0" applyNumberFormat="1" applyFont="1" applyBorder="1" applyAlignment="1" applyProtection="1">
      <alignment horizontal="right" vertical="center" wrapText="1"/>
      <protection locked="0"/>
    </xf>
    <xf numFmtId="176" fontId="14" fillId="0" borderId="22" xfId="0" applyNumberFormat="1" applyFont="1" applyBorder="1" applyAlignment="1" applyProtection="1">
      <alignment horizontal="right" vertical="center" wrapText="1"/>
      <protection locked="0"/>
    </xf>
    <xf numFmtId="177" fontId="14" fillId="0" borderId="10" xfId="0" applyNumberFormat="1" applyFont="1" applyBorder="1" applyAlignment="1" applyProtection="1">
      <alignment vertical="center" wrapText="1"/>
      <protection locked="0"/>
    </xf>
    <xf numFmtId="177" fontId="14" fillId="0" borderId="41" xfId="0" applyNumberFormat="1" applyFont="1" applyBorder="1" applyAlignment="1" applyProtection="1">
      <alignment vertical="center" wrapText="1"/>
      <protection locked="0"/>
    </xf>
    <xf numFmtId="177" fontId="14" fillId="0" borderId="22" xfId="0" applyNumberFormat="1" applyFont="1" applyBorder="1" applyAlignment="1" applyProtection="1">
      <alignment horizontal="right" vertical="center" wrapText="1"/>
      <protection locked="0"/>
    </xf>
    <xf numFmtId="177" fontId="14" fillId="0" borderId="12" xfId="0" applyNumberFormat="1" applyFont="1" applyBorder="1" applyAlignment="1" applyProtection="1">
      <alignment vertical="center" wrapText="1"/>
      <protection locked="0"/>
    </xf>
    <xf numFmtId="177" fontId="14" fillId="0" borderId="24" xfId="0" applyNumberFormat="1" applyFont="1" applyBorder="1" applyAlignment="1" applyProtection="1">
      <alignment vertical="center" wrapText="1"/>
      <protection locked="0"/>
    </xf>
    <xf numFmtId="177" fontId="14" fillId="0" borderId="24" xfId="0" applyNumberFormat="1" applyFont="1" applyBorder="1" applyAlignment="1" applyProtection="1">
      <alignment horizontal="right" vertical="center" wrapText="1"/>
      <protection locked="0"/>
    </xf>
    <xf numFmtId="177" fontId="14" fillId="0" borderId="27" xfId="0" applyNumberFormat="1" applyFont="1" applyBorder="1" applyAlignment="1" applyProtection="1">
      <alignment horizontal="right" vertical="center" wrapText="1"/>
      <protection locked="0"/>
    </xf>
    <xf numFmtId="177" fontId="14" fillId="0" borderId="30" xfId="0" applyNumberFormat="1" applyFont="1" applyBorder="1" applyAlignment="1" applyProtection="1">
      <alignment horizontal="right" vertical="center" wrapText="1"/>
      <protection locked="0"/>
    </xf>
    <xf numFmtId="177" fontId="14" fillId="0" borderId="14" xfId="0" applyNumberFormat="1" applyFont="1" applyBorder="1" applyAlignment="1" applyProtection="1">
      <alignment vertical="center" wrapText="1"/>
      <protection locked="0"/>
    </xf>
    <xf numFmtId="177" fontId="14" fillId="0" borderId="78" xfId="0" applyNumberFormat="1" applyFont="1" applyBorder="1" applyAlignment="1" applyProtection="1">
      <alignment vertical="center" wrapText="1"/>
      <protection locked="0"/>
    </xf>
    <xf numFmtId="177" fontId="13" fillId="0" borderId="76" xfId="0" applyNumberFormat="1" applyFont="1" applyBorder="1" applyAlignment="1" applyProtection="1">
      <alignment vertical="center" wrapText="1"/>
      <protection locked="0"/>
    </xf>
    <xf numFmtId="177" fontId="13" fillId="0" borderId="79" xfId="0" applyNumberFormat="1" applyFont="1" applyBorder="1" applyAlignment="1" applyProtection="1">
      <alignment vertical="center" wrapText="1"/>
      <protection locked="0"/>
    </xf>
    <xf numFmtId="177" fontId="13" fillId="0" borderId="27" xfId="0" applyNumberFormat="1" applyFont="1" applyBorder="1" applyAlignment="1" applyProtection="1">
      <alignment horizontal="right" vertical="center" wrapText="1"/>
      <protection locked="0"/>
    </xf>
    <xf numFmtId="177" fontId="13" fillId="0" borderId="12" xfId="0" applyNumberFormat="1" applyFont="1" applyBorder="1" applyAlignment="1" applyProtection="1">
      <alignment vertical="center" wrapText="1"/>
      <protection locked="0"/>
    </xf>
    <xf numFmtId="177" fontId="13" fillId="0" borderId="24" xfId="0" applyNumberFormat="1" applyFont="1" applyBorder="1" applyAlignment="1" applyProtection="1">
      <alignment vertical="center" wrapText="1"/>
      <protection locked="0"/>
    </xf>
    <xf numFmtId="177" fontId="13" fillId="0" borderId="24" xfId="0" applyNumberFormat="1" applyFont="1" applyBorder="1" applyAlignment="1" applyProtection="1">
      <alignment horizontal="right" vertical="center" wrapText="1"/>
      <protection locked="0"/>
    </xf>
    <xf numFmtId="177" fontId="13" fillId="0" borderId="14" xfId="0" applyNumberFormat="1" applyFont="1" applyBorder="1" applyAlignment="1" applyProtection="1">
      <alignment vertical="center" wrapText="1"/>
      <protection locked="0"/>
    </xf>
    <xf numFmtId="177" fontId="13" fillId="0" borderId="78" xfId="0" applyNumberFormat="1" applyFont="1" applyBorder="1" applyAlignment="1" applyProtection="1">
      <alignment vertical="center" wrapText="1"/>
      <protection locked="0"/>
    </xf>
    <xf numFmtId="177" fontId="13" fillId="0" borderId="29" xfId="0" applyNumberFormat="1" applyFont="1" applyBorder="1" applyAlignment="1" applyProtection="1">
      <alignment horizontal="right"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right" vertical="center"/>
    </xf>
    <xf numFmtId="0" fontId="4" fillId="3" borderId="3" xfId="0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left" vertical="center" wrapText="1"/>
    </xf>
    <xf numFmtId="49" fontId="4" fillId="2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left" vertical="center" shrinkToFit="1"/>
    </xf>
    <xf numFmtId="49" fontId="4" fillId="2" borderId="14" xfId="0" applyNumberFormat="1" applyFont="1" applyFill="1" applyBorder="1" applyAlignment="1">
      <alignment horizontal="center" vertical="center" textRotation="255" wrapText="1"/>
    </xf>
    <xf numFmtId="49" fontId="4" fillId="3" borderId="31" xfId="0" applyNumberFormat="1" applyFont="1" applyFill="1" applyBorder="1" applyAlignment="1">
      <alignment horizontal="center" vertical="center" textRotation="255" wrapText="1"/>
    </xf>
    <xf numFmtId="49" fontId="4" fillId="3" borderId="15" xfId="0" applyNumberFormat="1" applyFont="1" applyFill="1" applyBorder="1" applyAlignment="1">
      <alignment vertical="center" wrapText="1" shrinkToFit="1"/>
    </xf>
    <xf numFmtId="180" fontId="13" fillId="4" borderId="72" xfId="0" applyNumberFormat="1" applyFont="1" applyFill="1" applyBorder="1" applyAlignment="1">
      <alignment horizontal="right" vertical="center" wrapText="1"/>
    </xf>
    <xf numFmtId="0" fontId="16" fillId="0" borderId="39" xfId="0" applyFont="1" applyBorder="1" applyAlignment="1">
      <alignment vertical="center" wrapText="1"/>
    </xf>
    <xf numFmtId="178" fontId="13" fillId="4" borderId="39" xfId="0" applyNumberFormat="1" applyFont="1" applyFill="1" applyBorder="1">
      <alignment vertical="center"/>
    </xf>
    <xf numFmtId="178" fontId="13" fillId="0" borderId="39" xfId="0" applyNumberFormat="1" applyFont="1" applyBorder="1">
      <alignment vertical="center"/>
    </xf>
    <xf numFmtId="0" fontId="13" fillId="0" borderId="16" xfId="0" applyFont="1" applyBorder="1" applyAlignment="1">
      <alignment vertical="center" wrapText="1"/>
    </xf>
    <xf numFmtId="49" fontId="4" fillId="2" borderId="17" xfId="0" applyNumberFormat="1" applyFont="1" applyFill="1" applyBorder="1" applyAlignment="1">
      <alignment horizontal="center" vertical="center" textRotation="255" wrapText="1"/>
    </xf>
    <xf numFmtId="0" fontId="4" fillId="0" borderId="65" xfId="0" applyFont="1" applyBorder="1" applyAlignment="1">
      <alignment vertical="center" wrapText="1"/>
    </xf>
    <xf numFmtId="0" fontId="9" fillId="0" borderId="40" xfId="0" applyFont="1" applyBorder="1" applyAlignment="1">
      <alignment horizontal="left" vertical="center" wrapText="1"/>
    </xf>
    <xf numFmtId="177" fontId="7" fillId="4" borderId="40" xfId="0" applyNumberFormat="1" applyFont="1" applyFill="1" applyBorder="1">
      <alignment vertical="center"/>
    </xf>
    <xf numFmtId="177" fontId="7" fillId="0" borderId="40" xfId="0" applyNumberFormat="1" applyFont="1" applyBorder="1">
      <alignment vertical="center"/>
    </xf>
    <xf numFmtId="0" fontId="7" fillId="0" borderId="18" xfId="0" applyFont="1" applyBorder="1">
      <alignment vertical="center"/>
    </xf>
    <xf numFmtId="49" fontId="4" fillId="2" borderId="0" xfId="0" applyNumberFormat="1" applyFont="1" applyFill="1" applyAlignment="1">
      <alignment horizontal="center" vertical="center" textRotation="255" wrapText="1"/>
    </xf>
    <xf numFmtId="0" fontId="4" fillId="0" borderId="13" xfId="0" applyFont="1" applyBorder="1" applyAlignment="1">
      <alignment vertical="center" wrapText="1"/>
    </xf>
    <xf numFmtId="180" fontId="13" fillId="4" borderId="73" xfId="0" applyNumberFormat="1" applyFont="1" applyFill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 wrapText="1"/>
    </xf>
    <xf numFmtId="179" fontId="13" fillId="0" borderId="19" xfId="0" applyNumberFormat="1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49" fontId="4" fillId="3" borderId="74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justify" vertical="center" shrinkToFit="1"/>
    </xf>
    <xf numFmtId="49" fontId="4" fillId="2" borderId="23" xfId="0" applyNumberFormat="1" applyFont="1" applyFill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justify" vertical="center" shrinkToFit="1"/>
    </xf>
    <xf numFmtId="0" fontId="4" fillId="0" borderId="13" xfId="0" applyFont="1" applyBorder="1" applyAlignment="1">
      <alignment horizontal="justify" vertical="center" wrapText="1"/>
    </xf>
    <xf numFmtId="49" fontId="4" fillId="2" borderId="25" xfId="0" applyNumberFormat="1" applyFont="1" applyFill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justify" vertical="center" shrinkToFit="1"/>
    </xf>
    <xf numFmtId="180" fontId="13" fillId="4" borderId="75" xfId="0" applyNumberFormat="1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vertical="center" shrinkToFit="1"/>
    </xf>
    <xf numFmtId="180" fontId="13" fillId="4" borderId="77" xfId="0" applyNumberFormat="1" applyFont="1" applyFill="1" applyBorder="1" applyAlignment="1">
      <alignment vertical="center" wrapText="1"/>
    </xf>
    <xf numFmtId="0" fontId="3" fillId="0" borderId="0" xfId="2" applyFont="1">
      <alignment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" fillId="0" borderId="43" xfId="2" applyBorder="1" applyAlignment="1">
      <alignment vertical="center" wrapText="1"/>
    </xf>
    <xf numFmtId="0" fontId="10" fillId="0" borderId="71" xfId="2" applyFont="1" applyBorder="1" applyAlignment="1">
      <alignment horizontal="right" vertical="center" wrapText="1"/>
    </xf>
    <xf numFmtId="181" fontId="10" fillId="4" borderId="81" xfId="2" applyNumberFormat="1" applyFont="1" applyFill="1" applyBorder="1" applyAlignment="1">
      <alignment horizontal="right" vertical="center" wrapText="1"/>
    </xf>
    <xf numFmtId="180" fontId="10" fillId="4" borderId="69" xfId="2" applyNumberFormat="1" applyFont="1" applyFill="1" applyBorder="1" applyAlignment="1">
      <alignment horizontal="right" vertical="center" wrapText="1"/>
    </xf>
    <xf numFmtId="0" fontId="1" fillId="0" borderId="2" xfId="2" applyBorder="1" applyAlignment="1">
      <alignment vertical="center" wrapText="1"/>
    </xf>
    <xf numFmtId="0" fontId="10" fillId="0" borderId="70" xfId="2" applyFont="1" applyBorder="1" applyAlignment="1">
      <alignment horizontal="right" vertical="center" wrapText="1"/>
    </xf>
    <xf numFmtId="180" fontId="10" fillId="4" borderId="68" xfId="2" applyNumberFormat="1" applyFont="1" applyFill="1" applyBorder="1" applyAlignment="1">
      <alignment horizontal="right" vertical="center" wrapText="1"/>
    </xf>
    <xf numFmtId="180" fontId="10" fillId="4" borderId="67" xfId="2" applyNumberFormat="1" applyFont="1" applyFill="1" applyBorder="1" applyAlignment="1">
      <alignment horizontal="right" vertical="center" wrapText="1"/>
    </xf>
    <xf numFmtId="0" fontId="9" fillId="0" borderId="35" xfId="2" applyFont="1" applyBorder="1" applyAlignment="1" applyProtection="1">
      <alignment horizontal="center" vertical="center" wrapText="1"/>
      <protection locked="0"/>
    </xf>
    <xf numFmtId="0" fontId="7" fillId="0" borderId="35" xfId="2" applyFont="1" applyBorder="1" applyAlignment="1" applyProtection="1">
      <alignment horizontal="center" vertical="center" wrapText="1"/>
      <protection locked="0"/>
    </xf>
    <xf numFmtId="0" fontId="7" fillId="0" borderId="34" xfId="2" applyFont="1" applyBorder="1" applyAlignment="1" applyProtection="1">
      <alignment horizontal="center" vertical="center" wrapText="1"/>
      <protection locked="0"/>
    </xf>
    <xf numFmtId="0" fontId="7" fillId="0" borderId="33" xfId="2" applyFont="1" applyBorder="1" applyAlignment="1" applyProtection="1">
      <alignment horizontal="center" vertical="center" wrapText="1"/>
      <protection locked="0"/>
    </xf>
    <xf numFmtId="0" fontId="7" fillId="0" borderId="32" xfId="2" applyFont="1" applyBorder="1" applyAlignment="1" applyProtection="1">
      <alignment horizontal="center" vertical="center" wrapText="1"/>
      <protection locked="0"/>
    </xf>
    <xf numFmtId="0" fontId="9" fillId="0" borderId="47" xfId="2" applyFont="1" applyBorder="1" applyAlignment="1" applyProtection="1">
      <alignment horizontal="center" vertical="center" wrapText="1"/>
      <protection locked="0"/>
    </xf>
    <xf numFmtId="0" fontId="7" fillId="0" borderId="47" xfId="2" applyFont="1" applyBorder="1" applyAlignment="1" applyProtection="1">
      <alignment horizontal="center" vertical="center" wrapText="1"/>
      <protection locked="0"/>
    </xf>
    <xf numFmtId="0" fontId="7" fillId="0" borderId="46" xfId="2" applyFont="1" applyBorder="1" applyAlignment="1" applyProtection="1">
      <alignment horizontal="center" vertical="center" wrapText="1"/>
      <protection locked="0"/>
    </xf>
    <xf numFmtId="0" fontId="7" fillId="0" borderId="45" xfId="2" applyFont="1" applyBorder="1" applyAlignment="1" applyProtection="1">
      <alignment horizontal="center" vertical="center" wrapText="1"/>
      <protection locked="0"/>
    </xf>
    <xf numFmtId="0" fontId="7" fillId="0" borderId="44" xfId="2" applyFont="1" applyBorder="1" applyAlignment="1" applyProtection="1">
      <alignment horizontal="center" vertical="center" wrapText="1"/>
      <protection locked="0"/>
    </xf>
    <xf numFmtId="0" fontId="9" fillId="0" borderId="51" xfId="2" applyFont="1" applyBorder="1" applyAlignment="1" applyProtection="1">
      <alignment horizontal="center" vertical="center" wrapText="1"/>
      <protection locked="0"/>
    </xf>
    <xf numFmtId="0" fontId="7" fillId="0" borderId="51" xfId="2" applyFont="1" applyBorder="1" applyAlignment="1" applyProtection="1">
      <alignment horizontal="center" vertical="center" wrapText="1"/>
      <protection locked="0"/>
    </xf>
    <xf numFmtId="0" fontId="7" fillId="0" borderId="50" xfId="2" applyFont="1" applyBorder="1" applyAlignment="1" applyProtection="1">
      <alignment horizontal="center" vertical="center" wrapText="1"/>
      <protection locked="0"/>
    </xf>
    <xf numFmtId="0" fontId="7" fillId="0" borderId="49" xfId="2" applyFont="1" applyBorder="1" applyAlignment="1" applyProtection="1">
      <alignment horizontal="center" vertical="center" wrapText="1"/>
      <protection locked="0"/>
    </xf>
    <xf numFmtId="0" fontId="7" fillId="0" borderId="48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37" xfId="2" applyFont="1" applyBorder="1" applyAlignment="1" applyProtection="1">
      <alignment horizontal="center" vertical="center" wrapText="1"/>
      <protection locked="0"/>
    </xf>
    <xf numFmtId="0" fontId="7" fillId="0" borderId="36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20" fillId="3" borderId="66" xfId="2" applyFont="1" applyFill="1" applyBorder="1" applyAlignment="1">
      <alignment vertical="distributed" wrapText="1"/>
    </xf>
    <xf numFmtId="0" fontId="7" fillId="3" borderId="42" xfId="2" applyFont="1" applyFill="1" applyBorder="1" applyAlignment="1">
      <alignment horizontal="center" vertical="center" wrapText="1"/>
    </xf>
    <xf numFmtId="0" fontId="18" fillId="0" borderId="0" xfId="2" applyFont="1">
      <alignment vertical="center"/>
    </xf>
    <xf numFmtId="0" fontId="12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9" fillId="0" borderId="54" xfId="0" applyFont="1" applyBorder="1" applyAlignment="1" applyProtection="1">
      <alignment vertical="center" shrinkToFit="1"/>
      <protection locked="0"/>
    </xf>
    <xf numFmtId="0" fontId="19" fillId="0" borderId="56" xfId="0" applyFont="1" applyBorder="1" applyAlignment="1" applyProtection="1">
      <alignment vertical="center" shrinkToFit="1"/>
      <protection locked="0"/>
    </xf>
    <xf numFmtId="0" fontId="19" fillId="0" borderId="58" xfId="0" applyFont="1" applyBorder="1" applyAlignment="1" applyProtection="1">
      <alignment vertical="center" shrinkToFit="1"/>
      <protection locked="0"/>
    </xf>
    <xf numFmtId="0" fontId="4" fillId="0" borderId="109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 shrinkToFit="1"/>
    </xf>
    <xf numFmtId="0" fontId="4" fillId="0" borderId="170" xfId="0" applyFont="1" applyBorder="1">
      <alignment vertical="center"/>
    </xf>
    <xf numFmtId="0" fontId="4" fillId="0" borderId="171" xfId="0" applyFont="1" applyBorder="1">
      <alignment vertical="center"/>
    </xf>
    <xf numFmtId="0" fontId="4" fillId="0" borderId="172" xfId="0" applyFont="1" applyBorder="1">
      <alignment vertical="center"/>
    </xf>
    <xf numFmtId="0" fontId="4" fillId="0" borderId="107" xfId="0" applyFont="1" applyBorder="1">
      <alignment vertical="center"/>
    </xf>
    <xf numFmtId="0" fontId="4" fillId="0" borderId="111" xfId="0" applyFont="1" applyBorder="1">
      <alignment vertical="center"/>
    </xf>
    <xf numFmtId="0" fontId="32" fillId="0" borderId="13" xfId="0" applyFont="1" applyBorder="1" applyAlignment="1" applyProtection="1">
      <alignment vertical="center" wrapText="1"/>
      <protection locked="0"/>
    </xf>
    <xf numFmtId="0" fontId="4" fillId="0" borderId="62" xfId="0" applyFont="1" applyBorder="1" applyAlignment="1">
      <alignment vertical="center" shrinkToFit="1"/>
    </xf>
    <xf numFmtId="0" fontId="19" fillId="0" borderId="61" xfId="0" applyFont="1" applyBorder="1" applyAlignment="1" applyProtection="1">
      <alignment vertical="center" shrinkToFit="1"/>
      <protection locked="0"/>
    </xf>
    <xf numFmtId="0" fontId="19" fillId="0" borderId="62" xfId="0" applyFont="1" applyBorder="1" applyAlignment="1" applyProtection="1">
      <alignment vertical="center" shrinkToFit="1"/>
      <protection locked="0"/>
    </xf>
    <xf numFmtId="0" fontId="19" fillId="0" borderId="85" xfId="0" applyFont="1" applyBorder="1" applyAlignment="1" applyProtection="1">
      <alignment vertical="center" shrinkToFit="1"/>
      <protection locked="0"/>
    </xf>
    <xf numFmtId="0" fontId="7" fillId="0" borderId="82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0" fontId="7" fillId="0" borderId="9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255" wrapText="1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3" borderId="108" xfId="0" applyFont="1" applyFill="1" applyBorder="1" applyAlignment="1">
      <alignment horizontal="center" vertical="center" textRotation="255" wrapText="1"/>
    </xf>
    <xf numFmtId="0" fontId="4" fillId="0" borderId="55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0" borderId="59" xfId="0" applyFont="1" applyBorder="1" applyAlignment="1">
      <alignment vertical="center" shrinkToFit="1"/>
    </xf>
    <xf numFmtId="0" fontId="19" fillId="0" borderId="54" xfId="0" applyFont="1" applyBorder="1" applyAlignment="1" applyProtection="1">
      <alignment vertical="center" shrinkToFit="1"/>
      <protection locked="0"/>
    </xf>
    <xf numFmtId="0" fontId="19" fillId="0" borderId="55" xfId="0" applyFont="1" applyBorder="1" applyAlignment="1" applyProtection="1">
      <alignment vertical="center" shrinkToFit="1"/>
      <protection locked="0"/>
    </xf>
    <xf numFmtId="0" fontId="19" fillId="0" borderId="109" xfId="0" applyFont="1" applyBorder="1" applyAlignment="1" applyProtection="1">
      <alignment vertical="center" shrinkToFit="1"/>
      <protection locked="0"/>
    </xf>
    <xf numFmtId="0" fontId="19" fillId="0" borderId="56" xfId="0" applyFont="1" applyBorder="1" applyAlignment="1" applyProtection="1">
      <alignment vertical="center" shrinkToFit="1"/>
      <protection locked="0"/>
    </xf>
    <xf numFmtId="0" fontId="19" fillId="0" borderId="57" xfId="0" applyFont="1" applyBorder="1" applyAlignment="1" applyProtection="1">
      <alignment vertical="center" shrinkToFit="1"/>
      <protection locked="0"/>
    </xf>
    <xf numFmtId="0" fontId="19" fillId="0" borderId="87" xfId="0" applyFont="1" applyBorder="1" applyAlignment="1" applyProtection="1">
      <alignment vertical="center" shrinkToFit="1"/>
      <protection locked="0"/>
    </xf>
    <xf numFmtId="0" fontId="19" fillId="0" borderId="58" xfId="0" applyFont="1" applyBorder="1" applyAlignment="1" applyProtection="1">
      <alignment vertical="center" shrinkToFit="1"/>
      <protection locked="0"/>
    </xf>
    <xf numFmtId="0" fontId="19" fillId="0" borderId="59" xfId="0" applyFont="1" applyBorder="1" applyAlignment="1" applyProtection="1">
      <alignment vertical="center" shrinkToFit="1"/>
      <protection locked="0"/>
    </xf>
    <xf numFmtId="0" fontId="19" fillId="0" borderId="88" xfId="0" applyFont="1" applyBorder="1" applyAlignment="1" applyProtection="1">
      <alignment vertical="center" shrinkToFit="1"/>
      <protection locked="0"/>
    </xf>
    <xf numFmtId="0" fontId="4" fillId="3" borderId="82" xfId="0" applyFont="1" applyFill="1" applyBorder="1" applyAlignment="1">
      <alignment horizontal="center" vertical="center"/>
    </xf>
    <xf numFmtId="0" fontId="4" fillId="3" borderId="102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108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4" fillId="0" borderId="0" xfId="0" applyFont="1" applyAlignment="1">
      <alignment vertical="center" shrinkToFit="1"/>
    </xf>
    <xf numFmtId="0" fontId="3" fillId="3" borderId="62" xfId="0" applyFont="1" applyFill="1" applyBorder="1" applyAlignment="1">
      <alignment horizontal="center" vertical="center"/>
    </xf>
    <xf numFmtId="0" fontId="19" fillId="0" borderId="64" xfId="0" applyFont="1" applyBorder="1" applyAlignment="1" applyProtection="1">
      <alignment vertical="center" shrinkToFit="1"/>
      <protection locked="0"/>
    </xf>
    <xf numFmtId="0" fontId="19" fillId="0" borderId="66" xfId="0" applyFont="1" applyBorder="1" applyAlignment="1" applyProtection="1">
      <alignment vertical="center" shrinkToFit="1"/>
      <protection locked="0"/>
    </xf>
    <xf numFmtId="0" fontId="19" fillId="0" borderId="110" xfId="0" applyFont="1" applyBorder="1" applyAlignment="1" applyProtection="1">
      <alignment vertical="center" shrinkToFit="1"/>
      <protection locked="0"/>
    </xf>
    <xf numFmtId="0" fontId="3" fillId="3" borderId="61" xfId="0" applyFont="1" applyFill="1" applyBorder="1" applyAlignment="1">
      <alignment horizontal="center" vertical="center"/>
    </xf>
    <xf numFmtId="0" fontId="3" fillId="3" borderId="10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3" borderId="96" xfId="0" applyFont="1" applyFill="1" applyBorder="1" applyAlignment="1">
      <alignment horizontal="center" vertical="center" shrinkToFit="1"/>
    </xf>
    <xf numFmtId="0" fontId="4" fillId="3" borderId="97" xfId="0" applyFont="1" applyFill="1" applyBorder="1" applyAlignment="1">
      <alignment horizontal="center" vertical="center" shrinkToFit="1"/>
    </xf>
    <xf numFmtId="0" fontId="4" fillId="3" borderId="89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84" xfId="0" applyFont="1" applyFill="1" applyBorder="1">
      <alignment vertical="center"/>
    </xf>
    <xf numFmtId="0" fontId="3" fillId="3" borderId="98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99" xfId="0" applyFont="1" applyFill="1" applyBorder="1">
      <alignment vertical="center"/>
    </xf>
    <xf numFmtId="0" fontId="3" fillId="3" borderId="103" xfId="0" applyFont="1" applyFill="1" applyBorder="1">
      <alignment vertical="center"/>
    </xf>
    <xf numFmtId="0" fontId="3" fillId="3" borderId="66" xfId="0" applyFont="1" applyFill="1" applyBorder="1">
      <alignment vertical="center"/>
    </xf>
    <xf numFmtId="0" fontId="3" fillId="3" borderId="104" xfId="0" applyFont="1" applyFill="1" applyBorder="1">
      <alignment vertical="center"/>
    </xf>
    <xf numFmtId="0" fontId="11" fillId="0" borderId="82" xfId="0" applyFont="1" applyBorder="1" applyAlignment="1">
      <alignment horizontal="right"/>
    </xf>
    <xf numFmtId="0" fontId="11" fillId="0" borderId="102" xfId="0" applyFont="1" applyBorder="1" applyAlignment="1">
      <alignment horizontal="right"/>
    </xf>
    <xf numFmtId="0" fontId="11" fillId="0" borderId="9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3" fillId="0" borderId="1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82" xfId="0" applyFont="1" applyBorder="1" applyAlignment="1" applyProtection="1">
      <alignment horizontal="center" vertical="center" shrinkToFit="1"/>
      <protection locked="0"/>
    </xf>
    <xf numFmtId="0" fontId="4" fillId="0" borderId="102" xfId="0" applyFont="1" applyBorder="1" applyAlignment="1" applyProtection="1">
      <alignment horizontal="center" vertical="center" shrinkToFit="1"/>
      <protection locked="0"/>
    </xf>
    <xf numFmtId="0" fontId="4" fillId="0" borderId="92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1" fillId="0" borderId="0" xfId="0" applyFont="1" applyAlignment="1" applyProtection="1">
      <alignment horizontal="right" vertical="center"/>
      <protection locked="0"/>
    </xf>
    <xf numFmtId="0" fontId="5" fillId="0" borderId="105" xfId="0" applyFont="1" applyBorder="1" applyAlignment="1" applyProtection="1">
      <alignment horizontal="left" vertical="center" shrinkToFit="1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5" fillId="0" borderId="106" xfId="0" applyFont="1" applyBorder="1" applyAlignment="1" applyProtection="1">
      <alignment horizontal="left" vertical="center" shrinkToFit="1"/>
      <protection locked="0"/>
    </xf>
    <xf numFmtId="0" fontId="17" fillId="0" borderId="82" xfId="0" quotePrefix="1" applyFont="1" applyBorder="1" applyAlignment="1" applyProtection="1">
      <alignment horizontal="left" vertical="center" shrinkToFit="1"/>
      <protection locked="0"/>
    </xf>
    <xf numFmtId="0" fontId="17" fillId="0" borderId="102" xfId="0" quotePrefix="1" applyFont="1" applyBorder="1" applyAlignment="1" applyProtection="1">
      <alignment horizontal="left" vertical="center" shrinkToFit="1"/>
      <protection locked="0"/>
    </xf>
    <xf numFmtId="0" fontId="17" fillId="0" borderId="53" xfId="0" quotePrefix="1" applyFont="1" applyBorder="1" applyAlignment="1" applyProtection="1">
      <alignment horizontal="left" vertical="center" shrinkToFit="1"/>
      <protection locked="0"/>
    </xf>
    <xf numFmtId="0" fontId="34" fillId="0" borderId="82" xfId="0" applyFont="1" applyBorder="1" applyAlignment="1">
      <alignment horizontal="center" vertical="center"/>
    </xf>
    <xf numFmtId="0" fontId="34" fillId="0" borderId="92" xfId="0" applyFont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 textRotation="255"/>
    </xf>
    <xf numFmtId="0" fontId="4" fillId="3" borderId="33" xfId="0" applyFont="1" applyFill="1" applyBorder="1" applyAlignment="1">
      <alignment vertical="center" textRotation="255"/>
    </xf>
    <xf numFmtId="0" fontId="3" fillId="3" borderId="33" xfId="0" applyFont="1" applyFill="1" applyBorder="1" applyAlignment="1">
      <alignment vertical="center" textRotation="255"/>
    </xf>
    <xf numFmtId="0" fontId="3" fillId="3" borderId="94" xfId="0" applyFont="1" applyFill="1" applyBorder="1" applyAlignment="1">
      <alignment vertical="center" textRotation="255"/>
    </xf>
    <xf numFmtId="0" fontId="4" fillId="3" borderId="95" xfId="0" applyFont="1" applyFill="1" applyBorder="1" applyAlignment="1">
      <alignment horizontal="center" vertical="center"/>
    </xf>
    <xf numFmtId="0" fontId="4" fillId="0" borderId="90" xfId="0" applyFont="1" applyBorder="1" applyAlignment="1" applyProtection="1">
      <alignment horizontal="center" vertical="center" shrinkToFit="1"/>
      <protection locked="0"/>
    </xf>
    <xf numFmtId="0" fontId="4" fillId="0" borderId="91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3" fillId="3" borderId="90" xfId="0" applyFont="1" applyFill="1" applyBorder="1">
      <alignment vertical="center"/>
    </xf>
    <xf numFmtId="0" fontId="3" fillId="3" borderId="91" xfId="0" applyFont="1" applyFill="1" applyBorder="1">
      <alignment vertical="center"/>
    </xf>
    <xf numFmtId="0" fontId="3" fillId="3" borderId="100" xfId="0" applyFont="1" applyFill="1" applyBorder="1">
      <alignment vertical="center"/>
    </xf>
    <xf numFmtId="0" fontId="4" fillId="0" borderId="38" xfId="0" applyFont="1" applyBorder="1" applyAlignment="1" applyProtection="1">
      <alignment horizontal="left" vertical="center" shrinkToFit="1"/>
      <protection locked="0"/>
    </xf>
    <xf numFmtId="0" fontId="4" fillId="0" borderId="38" xfId="0" applyFont="1" applyBorder="1" applyAlignment="1" applyProtection="1">
      <alignment vertical="center" shrinkToFit="1"/>
      <protection locked="0"/>
    </xf>
    <xf numFmtId="0" fontId="4" fillId="0" borderId="101" xfId="0" applyFont="1" applyBorder="1" applyAlignment="1" applyProtection="1">
      <alignment vertical="center" shrinkToFit="1"/>
      <protection locked="0"/>
    </xf>
    <xf numFmtId="0" fontId="4" fillId="0" borderId="82" xfId="0" applyFont="1" applyBorder="1" applyAlignment="1" applyProtection="1">
      <alignment vertical="center" shrinkToFit="1"/>
      <protection locked="0"/>
    </xf>
    <xf numFmtId="0" fontId="4" fillId="0" borderId="53" xfId="0" applyFont="1" applyBorder="1" applyAlignment="1" applyProtection="1">
      <alignment vertical="center" shrinkToFit="1"/>
      <protection locked="0"/>
    </xf>
    <xf numFmtId="0" fontId="4" fillId="3" borderId="9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9" xfId="0" applyFont="1" applyFill="1" applyBorder="1" applyAlignment="1">
      <alignment horizontal="center" vertical="center"/>
    </xf>
    <xf numFmtId="0" fontId="4" fillId="3" borderId="100" xfId="0" applyFont="1" applyFill="1" applyBorder="1" applyAlignment="1">
      <alignment horizontal="center" vertical="center"/>
    </xf>
    <xf numFmtId="0" fontId="4" fillId="0" borderId="98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99" xfId="0" applyFont="1" applyBorder="1" applyAlignment="1" applyProtection="1">
      <alignment horizontal="center" vertical="center" shrinkToFit="1"/>
      <protection locked="0"/>
    </xf>
    <xf numFmtId="0" fontId="4" fillId="0" borderId="100" xfId="0" applyFont="1" applyBorder="1" applyAlignment="1" applyProtection="1">
      <alignment horizontal="center" vertical="center" shrinkToFit="1"/>
      <protection locked="0"/>
    </xf>
    <xf numFmtId="0" fontId="4" fillId="3" borderId="38" xfId="0" applyFont="1" applyFill="1" applyBorder="1" applyAlignment="1">
      <alignment horizontal="center" vertical="center"/>
    </xf>
    <xf numFmtId="0" fontId="4" fillId="0" borderId="82" xfId="0" applyFont="1" applyBorder="1" applyAlignment="1" applyProtection="1">
      <alignment horizontal="left" vertical="center" shrinkToFit="1"/>
      <protection locked="0"/>
    </xf>
    <xf numFmtId="0" fontId="4" fillId="0" borderId="92" xfId="0" applyFont="1" applyBorder="1" applyAlignment="1" applyProtection="1">
      <alignment vertical="center" shrinkToFit="1"/>
      <protection locked="0"/>
    </xf>
    <xf numFmtId="0" fontId="4" fillId="0" borderId="89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shrinkToFit="1"/>
      <protection locked="0"/>
    </xf>
    <xf numFmtId="0" fontId="4" fillId="0" borderId="103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4" fillId="0" borderId="104" xfId="0" applyFont="1" applyBorder="1" applyAlignment="1" applyProtection="1">
      <alignment horizontal="center" vertical="center" shrinkToFit="1"/>
      <protection locked="0"/>
    </xf>
    <xf numFmtId="0" fontId="4" fillId="0" borderId="89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177" fontId="18" fillId="0" borderId="74" xfId="0" applyNumberFormat="1" applyFont="1" applyBorder="1" applyAlignment="1" applyProtection="1">
      <alignment horizontal="right" vertical="center"/>
      <protection locked="0"/>
    </xf>
    <xf numFmtId="177" fontId="18" fillId="0" borderId="62" xfId="0" applyNumberFormat="1" applyFont="1" applyBorder="1" applyAlignment="1" applyProtection="1">
      <alignment horizontal="right" vertical="center"/>
      <protection locked="0"/>
    </xf>
    <xf numFmtId="0" fontId="4" fillId="3" borderId="38" xfId="0" applyFont="1" applyFill="1" applyBorder="1" applyAlignment="1">
      <alignment horizontal="center" vertical="center" wrapText="1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52" xfId="0" applyFont="1" applyBorder="1" applyAlignment="1" applyProtection="1">
      <alignment vertical="center" shrinkToFit="1"/>
      <protection locked="0"/>
    </xf>
    <xf numFmtId="0" fontId="4" fillId="0" borderId="93" xfId="0" applyFont="1" applyBorder="1" applyAlignment="1" applyProtection="1">
      <alignment vertical="center" shrinkToFit="1"/>
      <protection locked="0"/>
    </xf>
    <xf numFmtId="0" fontId="3" fillId="3" borderId="4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4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 wrapText="1"/>
    </xf>
    <xf numFmtId="0" fontId="8" fillId="0" borderId="74" xfId="0" applyFont="1" applyBorder="1" applyAlignment="1" applyProtection="1">
      <alignment vertical="center" wrapText="1"/>
      <protection locked="0"/>
    </xf>
    <xf numFmtId="0" fontId="8" fillId="0" borderId="62" xfId="0" applyFont="1" applyBorder="1" applyAlignment="1" applyProtection="1">
      <alignment vertical="center" wrapText="1"/>
      <protection locked="0"/>
    </xf>
    <xf numFmtId="0" fontId="8" fillId="0" borderId="86" xfId="0" applyFont="1" applyBorder="1" applyAlignment="1" applyProtection="1">
      <alignment vertical="center" wrapText="1"/>
      <protection locked="0"/>
    </xf>
    <xf numFmtId="0" fontId="3" fillId="0" borderId="9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4" fillId="0" borderId="124" xfId="0" applyFont="1" applyBorder="1" applyAlignment="1">
      <alignment horizontal="center" vertical="center" textRotation="255" wrapText="1"/>
    </xf>
    <xf numFmtId="0" fontId="4" fillId="0" borderId="125" xfId="0" applyFont="1" applyBorder="1" applyAlignment="1">
      <alignment horizontal="center" vertical="center" textRotation="255" wrapText="1"/>
    </xf>
    <xf numFmtId="0" fontId="13" fillId="0" borderId="136" xfId="0" applyFont="1" applyBorder="1" applyAlignment="1" applyProtection="1">
      <alignment horizontal="left" vertical="center" wrapText="1"/>
      <protection locked="0"/>
    </xf>
    <xf numFmtId="0" fontId="13" fillId="0" borderId="137" xfId="0" applyFont="1" applyBorder="1" applyAlignment="1" applyProtection="1">
      <alignment horizontal="left" vertical="center" wrapText="1"/>
      <protection locked="0"/>
    </xf>
    <xf numFmtId="0" fontId="13" fillId="0" borderId="138" xfId="0" applyFont="1" applyBorder="1" applyAlignment="1" applyProtection="1">
      <alignment horizontal="left" vertical="center" wrapText="1"/>
      <protection locked="0"/>
    </xf>
    <xf numFmtId="0" fontId="13" fillId="0" borderId="139" xfId="0" applyFont="1" applyBorder="1" applyAlignment="1" applyProtection="1">
      <alignment horizontal="left" vertical="center" wrapText="1"/>
      <protection locked="0"/>
    </xf>
    <xf numFmtId="0" fontId="13" fillId="0" borderId="148" xfId="0" applyFont="1" applyBorder="1" applyAlignment="1" applyProtection="1">
      <alignment horizontal="left" vertical="center" wrapText="1"/>
      <protection locked="0"/>
    </xf>
    <xf numFmtId="0" fontId="13" fillId="0" borderId="149" xfId="0" applyFont="1" applyBorder="1" applyAlignment="1" applyProtection="1">
      <alignment horizontal="left" vertical="center" wrapText="1"/>
      <protection locked="0"/>
    </xf>
    <xf numFmtId="0" fontId="13" fillId="0" borderId="150" xfId="0" applyFont="1" applyBorder="1" applyAlignment="1" applyProtection="1">
      <alignment horizontal="left" vertical="center" wrapText="1"/>
      <protection locked="0"/>
    </xf>
    <xf numFmtId="0" fontId="13" fillId="0" borderId="151" xfId="0" applyFont="1" applyBorder="1" applyAlignment="1" applyProtection="1">
      <alignment horizontal="left" vertical="center" wrapText="1"/>
      <protection locked="0"/>
    </xf>
    <xf numFmtId="0" fontId="13" fillId="0" borderId="152" xfId="0" applyFont="1" applyBorder="1" applyAlignment="1" applyProtection="1">
      <alignment horizontal="left" vertical="center" wrapText="1"/>
      <protection locked="0"/>
    </xf>
    <xf numFmtId="0" fontId="13" fillId="0" borderId="153" xfId="0" applyFont="1" applyBorder="1" applyAlignment="1" applyProtection="1">
      <alignment horizontal="left" vertical="center" wrapText="1"/>
      <protection locked="0"/>
    </xf>
    <xf numFmtId="0" fontId="13" fillId="0" borderId="154" xfId="0" applyFont="1" applyBorder="1" applyAlignment="1" applyProtection="1">
      <alignment horizontal="left" vertical="center" wrapText="1"/>
      <protection locked="0"/>
    </xf>
    <xf numFmtId="0" fontId="13" fillId="0" borderId="155" xfId="0" applyFont="1" applyBorder="1" applyAlignment="1" applyProtection="1">
      <alignment horizontal="left" vertical="center" wrapText="1"/>
      <protection locked="0"/>
    </xf>
    <xf numFmtId="0" fontId="7" fillId="3" borderId="69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3" borderId="77" xfId="0" applyFont="1" applyFill="1" applyBorder="1" applyAlignment="1">
      <alignment horizontal="center" vertical="center" wrapText="1"/>
    </xf>
    <xf numFmtId="0" fontId="13" fillId="0" borderId="144" xfId="0" applyFont="1" applyBorder="1" applyAlignment="1">
      <alignment horizontal="center" vertical="center" wrapText="1"/>
    </xf>
    <xf numFmtId="0" fontId="13" fillId="0" borderId="145" xfId="0" applyFont="1" applyBorder="1" applyAlignment="1">
      <alignment horizontal="center" vertical="center" wrapText="1"/>
    </xf>
    <xf numFmtId="0" fontId="13" fillId="0" borderId="146" xfId="0" applyFont="1" applyBorder="1" applyAlignment="1">
      <alignment horizontal="center" vertical="center" wrapText="1"/>
    </xf>
    <xf numFmtId="0" fontId="13" fillId="0" borderId="147" xfId="0" applyFont="1" applyBorder="1" applyAlignment="1">
      <alignment horizontal="center" vertical="center" wrapText="1"/>
    </xf>
    <xf numFmtId="0" fontId="13" fillId="0" borderId="140" xfId="0" applyFont="1" applyBorder="1" applyAlignment="1" applyProtection="1">
      <alignment horizontal="left" vertical="center" wrapText="1"/>
      <protection locked="0"/>
    </xf>
    <xf numFmtId="0" fontId="13" fillId="0" borderId="141" xfId="0" applyFont="1" applyBorder="1" applyAlignment="1" applyProtection="1">
      <alignment horizontal="left" vertical="center" wrapText="1"/>
      <protection locked="0"/>
    </xf>
    <xf numFmtId="0" fontId="13" fillId="0" borderId="142" xfId="0" applyFont="1" applyBorder="1" applyAlignment="1" applyProtection="1">
      <alignment horizontal="left" vertical="center" wrapText="1"/>
      <protection locked="0"/>
    </xf>
    <xf numFmtId="0" fontId="13" fillId="0" borderId="143" xfId="0" applyFont="1" applyBorder="1" applyAlignment="1" applyProtection="1">
      <alignment horizontal="left" vertical="center" wrapText="1"/>
      <protection locked="0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39" xfId="0" applyNumberFormat="1" applyFont="1" applyFill="1" applyBorder="1" applyAlignment="1">
      <alignment horizontal="center" vertical="center" shrinkToFit="1"/>
    </xf>
    <xf numFmtId="49" fontId="4" fillId="3" borderId="15" xfId="0" applyNumberFormat="1" applyFont="1" applyFill="1" applyBorder="1" applyAlignment="1">
      <alignment horizontal="center" vertical="center" shrinkToFit="1"/>
    </xf>
    <xf numFmtId="0" fontId="13" fillId="0" borderId="39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4" fillId="3" borderId="112" xfId="0" applyFont="1" applyFill="1" applyBorder="1" applyAlignment="1">
      <alignment horizontal="center" vertical="center" wrapText="1"/>
    </xf>
    <xf numFmtId="0" fontId="4" fillId="3" borderId="113" xfId="0" applyFont="1" applyFill="1" applyBorder="1" applyAlignment="1">
      <alignment horizontal="center" vertical="center" wrapText="1"/>
    </xf>
    <xf numFmtId="0" fontId="4" fillId="3" borderId="114" xfId="0" applyFont="1" applyFill="1" applyBorder="1" applyAlignment="1">
      <alignment horizontal="center" vertical="center" wrapText="1"/>
    </xf>
    <xf numFmtId="0" fontId="4" fillId="3" borderId="115" xfId="0" applyFont="1" applyFill="1" applyBorder="1" applyAlignment="1">
      <alignment horizontal="center" vertical="center" wrapText="1"/>
    </xf>
    <xf numFmtId="0" fontId="4" fillId="3" borderId="107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134" xfId="0" applyFont="1" applyBorder="1" applyAlignment="1">
      <alignment horizontal="center" vertical="center" textRotation="255" wrapText="1"/>
    </xf>
    <xf numFmtId="49" fontId="4" fillId="2" borderId="135" xfId="0" applyNumberFormat="1" applyFont="1" applyFill="1" applyBorder="1" applyAlignment="1">
      <alignment horizontal="center" vertical="center" textRotation="255" wrapText="1"/>
    </xf>
    <xf numFmtId="49" fontId="4" fillId="2" borderId="124" xfId="0" applyNumberFormat="1" applyFont="1" applyFill="1" applyBorder="1" applyAlignment="1">
      <alignment horizontal="center" vertical="center" textRotation="255" wrapText="1"/>
    </xf>
    <xf numFmtId="49" fontId="4" fillId="2" borderId="125" xfId="0" applyNumberFormat="1" applyFont="1" applyFill="1" applyBorder="1" applyAlignment="1">
      <alignment horizontal="center" vertical="center" textRotation="255" wrapText="1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83" xfId="0" applyFont="1" applyBorder="1" applyAlignment="1" applyProtection="1">
      <alignment horizontal="left" vertical="center" shrinkToFit="1"/>
      <protection locked="0"/>
    </xf>
    <xf numFmtId="0" fontId="4" fillId="0" borderId="118" xfId="0" applyFont="1" applyBorder="1" applyAlignment="1" applyProtection="1">
      <alignment horizontal="left" vertical="center" shrinkToFit="1"/>
      <protection locked="0"/>
    </xf>
    <xf numFmtId="176" fontId="14" fillId="0" borderId="126" xfId="0" applyNumberFormat="1" applyFont="1" applyBorder="1" applyAlignment="1" applyProtection="1">
      <alignment horizontal="right" vertical="center" wrapText="1"/>
      <protection locked="0"/>
    </xf>
    <xf numFmtId="176" fontId="14" fillId="0" borderId="65" xfId="0" applyNumberFormat="1" applyFont="1" applyBorder="1" applyAlignment="1" applyProtection="1">
      <alignment horizontal="right" vertical="center" wrapText="1"/>
      <protection locked="0"/>
    </xf>
    <xf numFmtId="176" fontId="14" fillId="0" borderId="12" xfId="0" applyNumberFormat="1" applyFont="1" applyBorder="1" applyAlignment="1" applyProtection="1">
      <alignment horizontal="right" vertical="center" wrapText="1"/>
      <protection locked="0"/>
    </xf>
    <xf numFmtId="176" fontId="14" fillId="0" borderId="13" xfId="0" applyNumberFormat="1" applyFont="1" applyBorder="1" applyAlignment="1" applyProtection="1">
      <alignment horizontal="right" vertical="center" wrapText="1"/>
      <protection locked="0"/>
    </xf>
    <xf numFmtId="0" fontId="27" fillId="0" borderId="127" xfId="0" applyFont="1" applyBorder="1" applyAlignment="1">
      <alignment horizontal="right" vertical="top" wrapText="1"/>
    </xf>
    <xf numFmtId="0" fontId="27" fillId="0" borderId="128" xfId="0" applyFont="1" applyBorder="1" applyAlignment="1">
      <alignment horizontal="right" vertical="top" wrapText="1"/>
    </xf>
    <xf numFmtId="0" fontId="27" fillId="0" borderId="23" xfId="0" applyFont="1" applyBorder="1" applyAlignment="1">
      <alignment horizontal="right" vertical="top" wrapText="1"/>
    </xf>
    <xf numFmtId="0" fontId="27" fillId="0" borderId="129" xfId="0" applyFont="1" applyBorder="1" applyAlignment="1">
      <alignment horizontal="right" vertical="top" wrapText="1"/>
    </xf>
    <xf numFmtId="0" fontId="7" fillId="3" borderId="13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80" fontId="13" fillId="4" borderId="77" xfId="0" applyNumberFormat="1" applyFont="1" applyFill="1" applyBorder="1" applyAlignment="1">
      <alignment horizontal="right" vertical="center" wrapText="1"/>
    </xf>
    <xf numFmtId="180" fontId="13" fillId="4" borderId="131" xfId="0" applyNumberFormat="1" applyFont="1" applyFill="1" applyBorder="1" applyAlignment="1">
      <alignment horizontal="right" vertical="center" wrapText="1"/>
    </xf>
    <xf numFmtId="0" fontId="7" fillId="0" borderId="132" xfId="0" applyFont="1" applyBorder="1" applyAlignment="1">
      <alignment horizontal="center" vertical="center" textRotation="255" wrapText="1"/>
    </xf>
    <xf numFmtId="0" fontId="7" fillId="0" borderId="133" xfId="0" applyFont="1" applyBorder="1" applyAlignment="1">
      <alignment horizontal="center" vertical="center" textRotation="255" wrapText="1"/>
    </xf>
    <xf numFmtId="0" fontId="29" fillId="3" borderId="74" xfId="0" applyFont="1" applyFill="1" applyBorder="1" applyAlignment="1">
      <alignment horizontal="left" vertical="center" wrapText="1"/>
    </xf>
    <xf numFmtId="0" fontId="29" fillId="3" borderId="62" xfId="0" applyFont="1" applyFill="1" applyBorder="1" applyAlignment="1">
      <alignment horizontal="left" vertical="center" wrapText="1"/>
    </xf>
    <xf numFmtId="0" fontId="29" fillId="3" borderId="86" xfId="0" applyFont="1" applyFill="1" applyBorder="1" applyAlignment="1">
      <alignment horizontal="left" vertical="center" wrapText="1"/>
    </xf>
    <xf numFmtId="0" fontId="7" fillId="3" borderId="62" xfId="0" applyFont="1" applyFill="1" applyBorder="1" applyAlignment="1">
      <alignment horizontal="left" vertical="center" shrinkToFit="1"/>
    </xf>
    <xf numFmtId="0" fontId="7" fillId="3" borderId="107" xfId="0" applyFont="1" applyFill="1" applyBorder="1" applyAlignment="1">
      <alignment horizontal="left" vertical="center" shrinkToFit="1"/>
    </xf>
    <xf numFmtId="0" fontId="27" fillId="0" borderId="75" xfId="0" applyFont="1" applyBorder="1" applyAlignment="1">
      <alignment horizontal="right" vertical="top" wrapText="1"/>
    </xf>
    <xf numFmtId="0" fontId="27" fillId="0" borderId="39" xfId="0" applyFont="1" applyBorder="1" applyAlignment="1">
      <alignment horizontal="right" vertical="top" wrapText="1"/>
    </xf>
    <xf numFmtId="0" fontId="27" fillId="0" borderId="16" xfId="0" applyFont="1" applyBorder="1" applyAlignment="1">
      <alignment horizontal="right" vertical="top" wrapText="1"/>
    </xf>
    <xf numFmtId="176" fontId="14" fillId="0" borderId="119" xfId="0" applyNumberFormat="1" applyFont="1" applyBorder="1" applyAlignment="1" applyProtection="1">
      <alignment horizontal="right" vertical="center" wrapText="1"/>
      <protection locked="0"/>
    </xf>
    <xf numFmtId="176" fontId="4" fillId="0" borderId="120" xfId="0" applyNumberFormat="1" applyFont="1" applyBorder="1" applyAlignment="1" applyProtection="1">
      <alignment horizontal="right" vertical="center" wrapText="1"/>
      <protection locked="0"/>
    </xf>
    <xf numFmtId="0" fontId="13" fillId="0" borderId="121" xfId="0" applyFont="1" applyBorder="1" applyAlignment="1" applyProtection="1">
      <alignment horizontal="left" vertical="center" wrapText="1"/>
      <protection locked="0"/>
    </xf>
    <xf numFmtId="0" fontId="4" fillId="0" borderId="121" xfId="0" applyFont="1" applyBorder="1" applyAlignment="1" applyProtection="1">
      <alignment horizontal="left" vertical="center" wrapText="1"/>
      <protection locked="0"/>
    </xf>
    <xf numFmtId="0" fontId="4" fillId="0" borderId="122" xfId="0" applyFont="1" applyBorder="1" applyAlignment="1" applyProtection="1">
      <alignment horizontal="left" vertical="center" wrapText="1"/>
      <protection locked="0"/>
    </xf>
    <xf numFmtId="180" fontId="13" fillId="4" borderId="75" xfId="0" applyNumberFormat="1" applyFont="1" applyFill="1" applyBorder="1" applyAlignment="1">
      <alignment horizontal="right" vertical="center" wrapText="1"/>
    </xf>
    <xf numFmtId="180" fontId="13" fillId="4" borderId="15" xfId="0" applyNumberFormat="1" applyFont="1" applyFill="1" applyBorder="1" applyAlignment="1">
      <alignment horizontal="right" vertical="center" wrapText="1"/>
    </xf>
    <xf numFmtId="49" fontId="4" fillId="2" borderId="123" xfId="0" applyNumberFormat="1" applyFont="1" applyFill="1" applyBorder="1" applyAlignment="1">
      <alignment horizontal="center" vertical="center" textRotation="255" wrapText="1"/>
    </xf>
    <xf numFmtId="49" fontId="4" fillId="2" borderId="27" xfId="0" applyNumberFormat="1" applyFont="1" applyFill="1" applyBorder="1" applyAlignment="1">
      <alignment horizontal="center" vertical="center" textRotation="255" wrapText="1"/>
    </xf>
    <xf numFmtId="49" fontId="4" fillId="2" borderId="29" xfId="0" applyNumberFormat="1" applyFont="1" applyFill="1" applyBorder="1" applyAlignment="1">
      <alignment horizontal="center" vertical="center" textRotation="255" wrapText="1"/>
    </xf>
    <xf numFmtId="176" fontId="14" fillId="0" borderId="10" xfId="0" applyNumberFormat="1" applyFont="1" applyBorder="1" applyAlignment="1" applyProtection="1">
      <alignment horizontal="right" vertical="center" wrapText="1"/>
      <protection locked="0"/>
    </xf>
    <xf numFmtId="176" fontId="14" fillId="0" borderId="11" xfId="0" applyNumberFormat="1" applyFont="1" applyBorder="1" applyAlignment="1" applyProtection="1">
      <alignment horizontal="righ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83" xfId="0" applyFont="1" applyBorder="1" applyAlignment="1" applyProtection="1">
      <alignment horizontal="left" vertical="center" wrapText="1"/>
      <protection locked="0"/>
    </xf>
    <xf numFmtId="0" fontId="13" fillId="0" borderId="118" xfId="0" applyFont="1" applyBorder="1" applyAlignment="1" applyProtection="1">
      <alignment horizontal="left" vertical="center" wrapText="1"/>
      <protection locked="0"/>
    </xf>
    <xf numFmtId="184" fontId="4" fillId="3" borderId="38" xfId="0" applyNumberFormat="1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4" fillId="0" borderId="66" xfId="0" applyFont="1" applyBorder="1" applyAlignment="1">
      <alignment horizontal="right" vertical="center" shrinkToFi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4" fillId="3" borderId="116" xfId="0" applyFont="1" applyFill="1" applyBorder="1" applyAlignment="1">
      <alignment horizontal="center" vertical="center" wrapText="1"/>
    </xf>
    <xf numFmtId="0" fontId="4" fillId="3" borderId="117" xfId="0" applyFont="1" applyFill="1" applyBorder="1" applyAlignment="1">
      <alignment horizontal="center" vertical="center" wrapText="1"/>
    </xf>
    <xf numFmtId="0" fontId="3" fillId="0" borderId="156" xfId="2" applyFont="1" applyBorder="1" applyAlignment="1">
      <alignment horizontal="left" vertical="center" wrapText="1"/>
    </xf>
    <xf numFmtId="0" fontId="3" fillId="0" borderId="52" xfId="2" applyFont="1" applyBorder="1" applyAlignment="1">
      <alignment horizontal="left" vertical="center" wrapText="1"/>
    </xf>
    <xf numFmtId="0" fontId="3" fillId="0" borderId="93" xfId="2" applyFont="1" applyBorder="1" applyAlignment="1">
      <alignment horizontal="left" vertical="center" wrapText="1"/>
    </xf>
    <xf numFmtId="0" fontId="3" fillId="0" borderId="157" xfId="2" applyFont="1" applyBorder="1" applyAlignment="1">
      <alignment horizontal="left" vertical="center" wrapText="1"/>
    </xf>
    <xf numFmtId="0" fontId="3" fillId="0" borderId="38" xfId="2" applyFont="1" applyBorder="1" applyAlignment="1">
      <alignment horizontal="left" vertical="center" wrapText="1"/>
    </xf>
    <xf numFmtId="0" fontId="3" fillId="0" borderId="101" xfId="2" applyFont="1" applyBorder="1" applyAlignment="1">
      <alignment horizontal="left" vertical="center" wrapText="1"/>
    </xf>
    <xf numFmtId="0" fontId="7" fillId="0" borderId="162" xfId="2" applyFont="1" applyBorder="1" applyAlignment="1">
      <alignment horizontal="center" vertical="center" wrapText="1"/>
    </xf>
    <xf numFmtId="0" fontId="7" fillId="0" borderId="163" xfId="2" applyFont="1" applyBorder="1" applyAlignment="1">
      <alignment horizontal="center" vertical="center" wrapText="1"/>
    </xf>
    <xf numFmtId="0" fontId="7" fillId="0" borderId="164" xfId="2" applyFont="1" applyBorder="1" applyAlignment="1">
      <alignment horizontal="center" vertical="center" wrapText="1"/>
    </xf>
    <xf numFmtId="0" fontId="15" fillId="3" borderId="166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9" fillId="3" borderId="130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8" fillId="0" borderId="158" xfId="2" applyFont="1" applyBorder="1" applyAlignment="1">
      <alignment horizontal="left" vertical="center" shrinkToFit="1"/>
    </xf>
    <xf numFmtId="0" fontId="8" fillId="0" borderId="95" xfId="2" applyFont="1" applyBorder="1" applyAlignment="1">
      <alignment horizontal="left" vertical="center" shrinkToFit="1"/>
    </xf>
    <xf numFmtId="0" fontId="3" fillId="0" borderId="95" xfId="2" applyFont="1" applyBorder="1" applyAlignment="1">
      <alignment horizontal="left" vertical="center" wrapText="1"/>
    </xf>
    <xf numFmtId="0" fontId="3" fillId="0" borderId="159" xfId="2" applyFont="1" applyBorder="1" applyAlignment="1">
      <alignment horizontal="left" vertical="center" wrapText="1"/>
    </xf>
    <xf numFmtId="0" fontId="12" fillId="0" borderId="0" xfId="2" applyFont="1">
      <alignment vertical="center"/>
    </xf>
    <xf numFmtId="0" fontId="3" fillId="0" borderId="99" xfId="2" applyFont="1" applyBorder="1" applyAlignment="1">
      <alignment horizontal="right" vertical="center"/>
    </xf>
    <xf numFmtId="184" fontId="3" fillId="3" borderId="96" xfId="2" applyNumberFormat="1" applyFont="1" applyFill="1" applyBorder="1" applyAlignment="1">
      <alignment horizontal="left" vertical="center" shrinkToFit="1"/>
    </xf>
    <xf numFmtId="184" fontId="3" fillId="3" borderId="97" xfId="2" applyNumberFormat="1" applyFont="1" applyFill="1" applyBorder="1" applyAlignment="1">
      <alignment horizontal="left" vertical="center" shrinkToFit="1"/>
    </xf>
    <xf numFmtId="0" fontId="22" fillId="0" borderId="0" xfId="2" applyFont="1" applyAlignment="1">
      <alignment horizontal="left" vertical="center" shrinkToFit="1"/>
    </xf>
    <xf numFmtId="0" fontId="7" fillId="3" borderId="160" xfId="2" applyFont="1" applyFill="1" applyBorder="1" applyAlignment="1">
      <alignment horizontal="center" vertical="center" wrapText="1"/>
    </xf>
    <xf numFmtId="0" fontId="7" fillId="3" borderId="161" xfId="2" applyFont="1" applyFill="1" applyBorder="1" applyAlignment="1">
      <alignment horizontal="center" vertical="center" wrapText="1"/>
    </xf>
    <xf numFmtId="0" fontId="9" fillId="3" borderId="160" xfId="2" applyFont="1" applyFill="1" applyBorder="1" applyAlignment="1">
      <alignment horizontal="center" vertical="center" wrapText="1"/>
    </xf>
    <xf numFmtId="0" fontId="9" fillId="3" borderId="161" xfId="2" applyFont="1" applyFill="1" applyBorder="1" applyAlignment="1">
      <alignment horizontal="center" vertical="center" wrapText="1"/>
    </xf>
    <xf numFmtId="0" fontId="7" fillId="0" borderId="165" xfId="2" applyFont="1" applyBorder="1" applyAlignment="1">
      <alignment horizontal="center" vertical="center" wrapText="1"/>
    </xf>
    <xf numFmtId="0" fontId="38" fillId="0" borderId="0" xfId="0" applyFont="1" applyAlignment="1" applyProtection="1">
      <alignment horizontal="left" vertical="top"/>
      <protection locked="0"/>
    </xf>
    <xf numFmtId="0" fontId="38" fillId="0" borderId="169" xfId="0" applyFont="1" applyBorder="1" applyAlignment="1" applyProtection="1">
      <alignment horizontal="left" vertical="top"/>
      <protection locked="0"/>
    </xf>
    <xf numFmtId="0" fontId="38" fillId="0" borderId="121" xfId="0" applyFont="1" applyBorder="1" applyAlignment="1" applyProtection="1">
      <alignment horizontal="left" vertical="top"/>
      <protection locked="0"/>
    </xf>
    <xf numFmtId="0" fontId="38" fillId="0" borderId="122" xfId="0" applyFont="1" applyBorder="1" applyAlignment="1" applyProtection="1">
      <alignment horizontal="left" vertical="top"/>
      <protection locked="0"/>
    </xf>
    <xf numFmtId="0" fontId="38" fillId="0" borderId="32" xfId="0" applyFont="1" applyBorder="1" applyAlignment="1" applyProtection="1">
      <alignment horizontal="left" vertical="top"/>
      <protection locked="0"/>
    </xf>
    <xf numFmtId="0" fontId="38" fillId="0" borderId="35" xfId="0" applyFont="1" applyBorder="1" applyAlignment="1" applyProtection="1">
      <alignment horizontal="left" vertical="top"/>
      <protection locked="0"/>
    </xf>
    <xf numFmtId="0" fontId="38" fillId="0" borderId="108" xfId="0" applyFont="1" applyBorder="1" applyAlignment="1" applyProtection="1">
      <alignment horizontal="left" vertical="top"/>
      <protection locked="0"/>
    </xf>
    <xf numFmtId="0" fontId="38" fillId="0" borderId="66" xfId="0" applyFont="1" applyBorder="1" applyAlignment="1" applyProtection="1">
      <alignment horizontal="left" vertical="top"/>
      <protection locked="0"/>
    </xf>
    <xf numFmtId="0" fontId="38" fillId="0" borderId="111" xfId="0" applyFont="1" applyBorder="1" applyAlignment="1" applyProtection="1">
      <alignment horizontal="left" vertical="top"/>
      <protection locked="0"/>
    </xf>
    <xf numFmtId="0" fontId="4" fillId="0" borderId="169" xfId="0" applyFont="1" applyBorder="1" applyAlignment="1" applyProtection="1">
      <alignment horizontal="left" vertical="top"/>
      <protection locked="0"/>
    </xf>
    <xf numFmtId="0" fontId="4" fillId="0" borderId="121" xfId="0" applyFont="1" applyBorder="1" applyAlignment="1" applyProtection="1">
      <alignment horizontal="left" vertical="top"/>
      <protection locked="0"/>
    </xf>
    <xf numFmtId="0" fontId="4" fillId="0" borderId="122" xfId="0" applyFont="1" applyBorder="1" applyAlignment="1" applyProtection="1">
      <alignment horizontal="left" vertical="top"/>
      <protection locked="0"/>
    </xf>
    <xf numFmtId="0" fontId="4" fillId="0" borderId="32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35" xfId="0" applyFont="1" applyBorder="1" applyAlignment="1" applyProtection="1">
      <alignment horizontal="left" vertical="top"/>
      <protection locked="0"/>
    </xf>
    <xf numFmtId="0" fontId="4" fillId="0" borderId="108" xfId="0" applyFont="1" applyBorder="1" applyAlignment="1" applyProtection="1">
      <alignment horizontal="left" vertical="top"/>
      <protection locked="0"/>
    </xf>
    <xf numFmtId="0" fontId="4" fillId="0" borderId="66" xfId="0" applyFont="1" applyBorder="1" applyAlignment="1" applyProtection="1">
      <alignment horizontal="left" vertical="top"/>
      <protection locked="0"/>
    </xf>
    <xf numFmtId="0" fontId="4" fillId="0" borderId="111" xfId="0" applyFont="1" applyBorder="1" applyAlignment="1" applyProtection="1">
      <alignment horizontal="left" vertical="top"/>
      <protection locked="0"/>
    </xf>
    <xf numFmtId="0" fontId="35" fillId="0" borderId="169" xfId="0" applyFont="1" applyBorder="1" applyAlignment="1" applyProtection="1">
      <alignment horizontal="center" vertical="center"/>
      <protection locked="0"/>
    </xf>
    <xf numFmtId="0" fontId="35" fillId="0" borderId="121" xfId="0" applyFont="1" applyBorder="1" applyAlignment="1" applyProtection="1">
      <alignment horizontal="center" vertical="center"/>
      <protection locked="0"/>
    </xf>
    <xf numFmtId="0" fontId="35" fillId="0" borderId="122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4" fillId="0" borderId="12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7" fillId="0" borderId="169" xfId="0" applyFont="1" applyBorder="1" applyAlignment="1" applyProtection="1">
      <alignment horizontal="left" vertical="top"/>
      <protection locked="0"/>
    </xf>
    <xf numFmtId="0" fontId="7" fillId="0" borderId="121" xfId="0" applyFont="1" applyBorder="1" applyAlignment="1" applyProtection="1">
      <alignment horizontal="left" vertical="top"/>
      <protection locked="0"/>
    </xf>
    <xf numFmtId="0" fontId="7" fillId="0" borderId="122" xfId="0" applyFont="1" applyBorder="1" applyAlignment="1" applyProtection="1">
      <alignment horizontal="left" vertical="top"/>
      <protection locked="0"/>
    </xf>
    <xf numFmtId="0" fontId="7" fillId="0" borderId="32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35" xfId="0" applyFont="1" applyBorder="1" applyAlignment="1" applyProtection="1">
      <alignment horizontal="left" vertical="top"/>
      <protection locked="0"/>
    </xf>
    <xf numFmtId="0" fontId="7" fillId="0" borderId="168" xfId="0" applyFont="1" applyBorder="1" applyAlignment="1" applyProtection="1">
      <alignment horizontal="left" vertical="top"/>
      <protection locked="0"/>
    </xf>
    <xf numFmtId="0" fontId="7" fillId="0" borderId="40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 applyProtection="1">
      <alignment horizontal="left" vertical="top"/>
      <protection locked="0"/>
    </xf>
    <xf numFmtId="0" fontId="0" fillId="0" borderId="91" xfId="0" applyBorder="1" applyAlignment="1">
      <alignment horizontal="right" vertical="center"/>
    </xf>
    <xf numFmtId="184" fontId="0" fillId="3" borderId="82" xfId="0" applyNumberFormat="1" applyFill="1" applyBorder="1" applyAlignment="1">
      <alignment horizontal="left" vertical="center" shrinkToFit="1"/>
    </xf>
    <xf numFmtId="184" fontId="0" fillId="3" borderId="102" xfId="0" applyNumberFormat="1" applyFill="1" applyBorder="1" applyAlignment="1">
      <alignment horizontal="left" vertical="center" shrinkToFit="1"/>
    </xf>
    <xf numFmtId="184" fontId="0" fillId="3" borderId="92" xfId="0" applyNumberFormat="1" applyFill="1" applyBorder="1" applyAlignment="1">
      <alignment horizontal="left" vertical="center" shrinkToFit="1"/>
    </xf>
    <xf numFmtId="0" fontId="4" fillId="0" borderId="13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67" xfId="0" applyFont="1" applyBorder="1" applyAlignment="1">
      <alignment horizontal="left" vertical="center"/>
    </xf>
    <xf numFmtId="176" fontId="13" fillId="0" borderId="74" xfId="0" applyNumberFormat="1" applyFont="1" applyFill="1" applyBorder="1" applyAlignment="1" applyProtection="1">
      <alignment horizontal="right" vertical="center" wrapText="1"/>
      <protection locked="0"/>
    </xf>
    <xf numFmtId="176" fontId="13" fillId="0" borderId="86" xfId="0" applyNumberFormat="1" applyFont="1" applyFill="1" applyBorder="1" applyAlignment="1" applyProtection="1">
      <alignment horizontal="right"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413808</xdr:colOff>
      <xdr:row>4</xdr:row>
      <xdr:rowOff>177803</xdr:rowOff>
    </xdr:from>
    <xdr:to>
      <xdr:col>18</xdr:col>
      <xdr:colOff>615950</xdr:colOff>
      <xdr:row>7</xdr:row>
      <xdr:rowOff>347135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A2F992-4F38-8CB2-63C4-FC200ABB5E2E}"/>
            </a:ext>
          </a:extLst>
        </xdr:cNvPr>
        <xdr:cNvSpPr txBox="1"/>
      </xdr:nvSpPr>
      <xdr:spPr>
        <a:xfrm>
          <a:off x="8767233" y="1492253"/>
          <a:ext cx="4764617" cy="134090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HP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アップ時や印刷時は消去するか、印刷画面外に移動させてください）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⑥・⑥説明欄、⑦・⑦説明欄・⑩・㉑・㉖の予算額と決差額の欄には自動計算が入っています。薄く色塗りしている部分です。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1676400</xdr:colOff>
      <xdr:row>57</xdr:row>
      <xdr:rowOff>38100</xdr:rowOff>
    </xdr:from>
    <xdr:to>
      <xdr:col>5</xdr:col>
      <xdr:colOff>133350</xdr:colOff>
      <xdr:row>57</xdr:row>
      <xdr:rowOff>171450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F4C03933-4616-2943-B878-DC993EC7730B}"/>
            </a:ext>
          </a:extLst>
        </xdr:cNvPr>
        <xdr:cNvSpPr/>
      </xdr:nvSpPr>
      <xdr:spPr>
        <a:xfrm>
          <a:off x="3429000" y="14516100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59</xdr:row>
      <xdr:rowOff>47625</xdr:rowOff>
    </xdr:from>
    <xdr:to>
      <xdr:col>5</xdr:col>
      <xdr:colOff>133350</xdr:colOff>
      <xdr:row>59</xdr:row>
      <xdr:rowOff>180975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8687B509-4F06-0943-96DE-3687731466B3}"/>
            </a:ext>
          </a:extLst>
        </xdr:cNvPr>
        <xdr:cNvSpPr/>
      </xdr:nvSpPr>
      <xdr:spPr>
        <a:xfrm>
          <a:off x="3429000" y="1503362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61</xdr:row>
      <xdr:rowOff>66675</xdr:rowOff>
    </xdr:from>
    <xdr:to>
      <xdr:col>5</xdr:col>
      <xdr:colOff>133350</xdr:colOff>
      <xdr:row>61</xdr:row>
      <xdr:rowOff>200025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D0CD372-CD5D-A845-84C3-CC802FA4219A}"/>
            </a:ext>
          </a:extLst>
        </xdr:cNvPr>
        <xdr:cNvSpPr/>
      </xdr:nvSpPr>
      <xdr:spPr>
        <a:xfrm>
          <a:off x="3429000" y="1556067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62</xdr:row>
      <xdr:rowOff>47625</xdr:rowOff>
    </xdr:from>
    <xdr:to>
      <xdr:col>5</xdr:col>
      <xdr:colOff>133350</xdr:colOff>
      <xdr:row>62</xdr:row>
      <xdr:rowOff>180975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80D8246-7825-C44A-8083-8DBCCD552FAB}"/>
            </a:ext>
          </a:extLst>
        </xdr:cNvPr>
        <xdr:cNvSpPr/>
      </xdr:nvSpPr>
      <xdr:spPr>
        <a:xfrm>
          <a:off x="3429000" y="1579562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58</xdr:row>
      <xdr:rowOff>47625</xdr:rowOff>
    </xdr:from>
    <xdr:to>
      <xdr:col>5</xdr:col>
      <xdr:colOff>133350</xdr:colOff>
      <xdr:row>58</xdr:row>
      <xdr:rowOff>180975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4A5C6B5A-07CA-AE42-8F5A-7A99216A625C}"/>
            </a:ext>
          </a:extLst>
        </xdr:cNvPr>
        <xdr:cNvSpPr/>
      </xdr:nvSpPr>
      <xdr:spPr>
        <a:xfrm>
          <a:off x="3429000" y="1477962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60</xdr:row>
      <xdr:rowOff>47625</xdr:rowOff>
    </xdr:from>
    <xdr:to>
      <xdr:col>5</xdr:col>
      <xdr:colOff>133350</xdr:colOff>
      <xdr:row>60</xdr:row>
      <xdr:rowOff>180975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E1DE62B-3937-2E49-853B-DEB26237CE43}"/>
            </a:ext>
          </a:extLst>
        </xdr:cNvPr>
        <xdr:cNvSpPr/>
      </xdr:nvSpPr>
      <xdr:spPr>
        <a:xfrm>
          <a:off x="3429000" y="1528762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0"/>
  <sheetViews>
    <sheetView tabSelected="1" view="pageBreakPreview" topLeftCell="A22" zoomScaleNormal="100" zoomScaleSheetLayoutView="100" zoomScalePageLayoutView="80" workbookViewId="0">
      <selection activeCell="J25" sqref="J25"/>
    </sheetView>
  </sheetViews>
  <sheetFormatPr defaultColWidth="9" defaultRowHeight="13.5" x14ac:dyDescent="0.15"/>
  <cols>
    <col min="1" max="1" width="4.375" style="1" customWidth="1"/>
    <col min="2" max="2" width="3.125" style="1" customWidth="1"/>
    <col min="3" max="3" width="4.5" style="1" customWidth="1"/>
    <col min="4" max="4" width="8.125" style="1" customWidth="1"/>
    <col min="5" max="5" width="8.375" style="1" customWidth="1"/>
    <col min="6" max="6" width="8.625" style="1" customWidth="1"/>
    <col min="7" max="7" width="9.125" style="1" customWidth="1"/>
    <col min="8" max="10" width="8.625" style="1" customWidth="1"/>
    <col min="11" max="11" width="6.125" style="1" customWidth="1"/>
    <col min="12" max="12" width="14.625" style="1" customWidth="1"/>
    <col min="13" max="13" width="7.625" style="1" customWidth="1"/>
    <col min="14" max="18" width="9" style="1"/>
    <col min="19" max="19" width="27.125" style="1" customWidth="1"/>
    <col min="20" max="16384" width="9" style="1"/>
  </cols>
  <sheetData>
    <row r="1" spans="1:18" ht="14.25" x14ac:dyDescent="0.15">
      <c r="B1" s="16"/>
      <c r="M1" s="27" t="s">
        <v>145</v>
      </c>
      <c r="Q1" s="17"/>
      <c r="R1" s="18"/>
    </row>
    <row r="2" spans="1:18" ht="27.75" customHeight="1" x14ac:dyDescent="0.15">
      <c r="A2" s="176" t="s">
        <v>134</v>
      </c>
      <c r="B2" s="176"/>
      <c r="C2" s="173"/>
      <c r="D2" s="174"/>
      <c r="E2" s="175"/>
      <c r="F2" s="20"/>
      <c r="G2" s="19" t="s">
        <v>28</v>
      </c>
      <c r="H2" s="176"/>
      <c r="I2" s="176"/>
      <c r="J2" s="22" t="s">
        <v>3</v>
      </c>
      <c r="K2" s="224" t="s">
        <v>5</v>
      </c>
      <c r="L2" s="225"/>
      <c r="M2" s="226"/>
    </row>
    <row r="3" spans="1:18" ht="27.75" customHeight="1" x14ac:dyDescent="0.15">
      <c r="A3" s="176" t="s">
        <v>135</v>
      </c>
      <c r="B3" s="176"/>
      <c r="C3" s="173"/>
      <c r="D3" s="174"/>
      <c r="E3" s="175"/>
      <c r="F3" s="21"/>
      <c r="G3" s="19" t="s">
        <v>136</v>
      </c>
      <c r="H3" s="19"/>
      <c r="I3" s="19" t="s">
        <v>137</v>
      </c>
      <c r="J3" s="26"/>
      <c r="K3" s="26" t="s">
        <v>138</v>
      </c>
      <c r="L3" s="243"/>
      <c r="M3" s="244"/>
      <c r="N3" s="23"/>
    </row>
    <row r="4" spans="1:18" ht="5.25" customHeight="1" x14ac:dyDescent="0.15">
      <c r="J4" s="5"/>
      <c r="K4" s="227"/>
      <c r="L4" s="228"/>
      <c r="M4" s="228"/>
    </row>
    <row r="5" spans="1:18" ht="32.25" customHeight="1" x14ac:dyDescent="0.15">
      <c r="A5" s="229" t="s">
        <v>146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</row>
    <row r="6" spans="1:18" ht="4.5" customHeight="1" x14ac:dyDescent="0.15">
      <c r="C6" s="2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8" ht="18.75" customHeight="1" x14ac:dyDescent="0.15">
      <c r="A7" s="32" t="s">
        <v>147</v>
      </c>
      <c r="B7" s="32"/>
      <c r="C7" s="32"/>
      <c r="D7" s="32"/>
      <c r="E7" s="32"/>
      <c r="F7" s="32"/>
      <c r="G7" s="32"/>
      <c r="H7" s="32"/>
      <c r="I7" s="33"/>
      <c r="J7" s="236" t="s">
        <v>128</v>
      </c>
      <c r="K7" s="236"/>
      <c r="L7" s="236"/>
      <c r="M7" s="236"/>
    </row>
    <row r="8" spans="1:18" ht="18.75" customHeight="1" thickBot="1" x14ac:dyDescent="0.2">
      <c r="A8" s="234" t="s">
        <v>20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</row>
    <row r="9" spans="1:18" ht="19.5" customHeight="1" x14ac:dyDescent="0.15">
      <c r="A9" s="247" t="s">
        <v>9</v>
      </c>
      <c r="B9" s="251" t="s">
        <v>1</v>
      </c>
      <c r="C9" s="251"/>
      <c r="D9" s="251"/>
      <c r="E9" s="237"/>
      <c r="F9" s="238"/>
      <c r="G9" s="238"/>
      <c r="H9" s="238"/>
      <c r="I9" s="238"/>
      <c r="J9" s="238"/>
      <c r="K9" s="238"/>
      <c r="L9" s="238"/>
      <c r="M9" s="239"/>
      <c r="N9" s="4"/>
    </row>
    <row r="10" spans="1:18" ht="39" customHeight="1" x14ac:dyDescent="0.15">
      <c r="A10" s="248"/>
      <c r="B10" s="245" t="s">
        <v>8</v>
      </c>
      <c r="C10" s="246"/>
      <c r="D10" s="246"/>
      <c r="E10" s="240"/>
      <c r="F10" s="241"/>
      <c r="G10" s="241"/>
      <c r="H10" s="241"/>
      <c r="I10" s="241"/>
      <c r="J10" s="241"/>
      <c r="K10" s="241"/>
      <c r="L10" s="241"/>
      <c r="M10" s="242"/>
      <c r="N10" s="13"/>
    </row>
    <row r="11" spans="1:18" ht="18" customHeight="1" x14ac:dyDescent="0.15">
      <c r="A11" s="248"/>
      <c r="B11" s="192" t="s">
        <v>11</v>
      </c>
      <c r="C11" s="193"/>
      <c r="D11" s="194"/>
      <c r="E11" s="231"/>
      <c r="F11" s="232"/>
      <c r="G11" s="233"/>
      <c r="H11" s="213" t="s">
        <v>13</v>
      </c>
      <c r="I11" s="280" t="s">
        <v>7</v>
      </c>
      <c r="J11" s="281"/>
      <c r="K11" s="281"/>
      <c r="L11" s="281"/>
      <c r="M11" s="282"/>
      <c r="N11" s="4"/>
    </row>
    <row r="12" spans="1:18" ht="22.5" customHeight="1" x14ac:dyDescent="0.15">
      <c r="A12" s="248"/>
      <c r="B12" s="263" t="s">
        <v>124</v>
      </c>
      <c r="C12" s="264"/>
      <c r="D12" s="265"/>
      <c r="E12" s="267"/>
      <c r="F12" s="268"/>
      <c r="G12" s="269"/>
      <c r="H12" s="214"/>
      <c r="I12" s="252"/>
      <c r="J12" s="253"/>
      <c r="K12" s="253"/>
      <c r="L12" s="253"/>
      <c r="M12" s="254"/>
      <c r="N12" s="4"/>
    </row>
    <row r="13" spans="1:18" ht="19.5" customHeight="1" x14ac:dyDescent="0.15">
      <c r="A13" s="248"/>
      <c r="B13" s="263"/>
      <c r="C13" s="264"/>
      <c r="D13" s="265"/>
      <c r="E13" s="267"/>
      <c r="F13" s="268"/>
      <c r="G13" s="269"/>
      <c r="H13" s="34" t="s">
        <v>14</v>
      </c>
      <c r="I13" s="272"/>
      <c r="J13" s="273"/>
      <c r="K13" s="34" t="s">
        <v>15</v>
      </c>
      <c r="L13" s="261"/>
      <c r="M13" s="262"/>
      <c r="N13" s="4"/>
    </row>
    <row r="14" spans="1:18" ht="23.25" customHeight="1" x14ac:dyDescent="0.15">
      <c r="A14" s="248"/>
      <c r="B14" s="245"/>
      <c r="C14" s="246"/>
      <c r="D14" s="266"/>
      <c r="E14" s="252"/>
      <c r="F14" s="253"/>
      <c r="G14" s="270"/>
      <c r="H14" s="34" t="s">
        <v>12</v>
      </c>
      <c r="I14" s="258"/>
      <c r="J14" s="259"/>
      <c r="K14" s="259"/>
      <c r="L14" s="259"/>
      <c r="M14" s="260"/>
      <c r="N14" s="4"/>
    </row>
    <row r="15" spans="1:18" ht="23.25" customHeight="1" x14ac:dyDescent="0.15">
      <c r="A15" s="248"/>
      <c r="B15" s="192" t="s">
        <v>1</v>
      </c>
      <c r="C15" s="193"/>
      <c r="D15" s="194"/>
      <c r="E15" s="231"/>
      <c r="F15" s="232"/>
      <c r="G15" s="233"/>
      <c r="H15" s="213" t="s">
        <v>13</v>
      </c>
      <c r="I15" s="280" t="s">
        <v>7</v>
      </c>
      <c r="J15" s="281"/>
      <c r="K15" s="281"/>
      <c r="L15" s="281"/>
      <c r="M15" s="282"/>
      <c r="N15" s="4"/>
    </row>
    <row r="16" spans="1:18" ht="20.100000000000001" customHeight="1" x14ac:dyDescent="0.15">
      <c r="A16" s="248"/>
      <c r="B16" s="215" t="s">
        <v>2</v>
      </c>
      <c r="C16" s="216"/>
      <c r="D16" s="217"/>
      <c r="E16" s="274"/>
      <c r="F16" s="275"/>
      <c r="G16" s="276"/>
      <c r="H16" s="214"/>
      <c r="I16" s="252"/>
      <c r="J16" s="253"/>
      <c r="K16" s="253"/>
      <c r="L16" s="253"/>
      <c r="M16" s="254"/>
      <c r="N16" s="4"/>
    </row>
    <row r="17" spans="1:19" ht="18" customHeight="1" x14ac:dyDescent="0.15">
      <c r="A17" s="248"/>
      <c r="B17" s="218"/>
      <c r="C17" s="219"/>
      <c r="D17" s="220"/>
      <c r="E17" s="267"/>
      <c r="F17" s="268"/>
      <c r="G17" s="269"/>
      <c r="H17" s="34" t="s">
        <v>14</v>
      </c>
      <c r="I17" s="272"/>
      <c r="J17" s="273"/>
      <c r="K17" s="34" t="s">
        <v>15</v>
      </c>
      <c r="L17" s="261"/>
      <c r="M17" s="262"/>
      <c r="N17" s="4"/>
    </row>
    <row r="18" spans="1:19" ht="18" customHeight="1" x14ac:dyDescent="0.15">
      <c r="A18" s="248"/>
      <c r="B18" s="255"/>
      <c r="C18" s="256"/>
      <c r="D18" s="257"/>
      <c r="E18" s="252"/>
      <c r="F18" s="253"/>
      <c r="G18" s="270"/>
      <c r="H18" s="34" t="s">
        <v>12</v>
      </c>
      <c r="I18" s="258"/>
      <c r="J18" s="259"/>
      <c r="K18" s="259"/>
      <c r="L18" s="259"/>
      <c r="M18" s="260"/>
      <c r="N18" s="4"/>
    </row>
    <row r="19" spans="1:19" ht="23.25" customHeight="1" x14ac:dyDescent="0.15">
      <c r="A19" s="249"/>
      <c r="B19" s="271" t="s">
        <v>1</v>
      </c>
      <c r="C19" s="271"/>
      <c r="D19" s="271"/>
      <c r="E19" s="212"/>
      <c r="F19" s="212"/>
      <c r="G19" s="212"/>
      <c r="H19" s="213" t="s">
        <v>13</v>
      </c>
      <c r="I19" s="280" t="s">
        <v>7</v>
      </c>
      <c r="J19" s="281"/>
      <c r="K19" s="281"/>
      <c r="L19" s="281"/>
      <c r="M19" s="282"/>
      <c r="N19" s="4"/>
    </row>
    <row r="20" spans="1:19" ht="23.25" customHeight="1" x14ac:dyDescent="0.15">
      <c r="A20" s="249"/>
      <c r="B20" s="215" t="s">
        <v>10</v>
      </c>
      <c r="C20" s="216"/>
      <c r="D20" s="217"/>
      <c r="E20" s="274"/>
      <c r="F20" s="275"/>
      <c r="G20" s="276"/>
      <c r="H20" s="214"/>
      <c r="I20" s="252"/>
      <c r="J20" s="253"/>
      <c r="K20" s="253"/>
      <c r="L20" s="253"/>
      <c r="M20" s="254"/>
      <c r="N20" s="4"/>
    </row>
    <row r="21" spans="1:19" ht="23.25" customHeight="1" x14ac:dyDescent="0.15">
      <c r="A21" s="249"/>
      <c r="B21" s="218"/>
      <c r="C21" s="219"/>
      <c r="D21" s="220"/>
      <c r="E21" s="267"/>
      <c r="F21" s="268"/>
      <c r="G21" s="269"/>
      <c r="H21" s="34" t="s">
        <v>14</v>
      </c>
      <c r="I21" s="272"/>
      <c r="J21" s="273"/>
      <c r="K21" s="34" t="s">
        <v>15</v>
      </c>
      <c r="L21" s="261"/>
      <c r="M21" s="262"/>
      <c r="N21" s="4"/>
    </row>
    <row r="22" spans="1:19" ht="23.25" customHeight="1" thickBot="1" x14ac:dyDescent="0.2">
      <c r="A22" s="250"/>
      <c r="B22" s="221"/>
      <c r="C22" s="222"/>
      <c r="D22" s="223"/>
      <c r="E22" s="277"/>
      <c r="F22" s="278"/>
      <c r="G22" s="279"/>
      <c r="H22" s="35" t="s">
        <v>12</v>
      </c>
      <c r="I22" s="286"/>
      <c r="J22" s="287"/>
      <c r="K22" s="287"/>
      <c r="L22" s="287"/>
      <c r="M22" s="288"/>
      <c r="N22" s="4"/>
    </row>
    <row r="23" spans="1:19" ht="63" customHeight="1" thickBot="1" x14ac:dyDescent="0.2">
      <c r="A23" s="289" t="s">
        <v>21</v>
      </c>
      <c r="B23" s="290"/>
      <c r="C23" s="290"/>
      <c r="D23" s="291"/>
      <c r="E23" s="296" t="s">
        <v>144</v>
      </c>
      <c r="F23" s="297"/>
      <c r="G23" s="298"/>
      <c r="H23" s="285" t="s">
        <v>29</v>
      </c>
      <c r="I23" s="285"/>
      <c r="J23" s="283"/>
      <c r="K23" s="284"/>
      <c r="L23" s="284"/>
      <c r="M23" s="36" t="s">
        <v>18</v>
      </c>
      <c r="N23" s="4"/>
      <c r="S23" s="31"/>
    </row>
    <row r="24" spans="1:19" ht="15" thickBot="1" x14ac:dyDescent="0.2">
      <c r="A24" s="177" t="s">
        <v>126</v>
      </c>
      <c r="B24" s="292" t="s">
        <v>95</v>
      </c>
      <c r="C24" s="292"/>
      <c r="D24" s="292"/>
      <c r="E24" s="292"/>
      <c r="F24" s="293" t="s">
        <v>94</v>
      </c>
      <c r="G24" s="294"/>
      <c r="H24" s="294"/>
      <c r="I24" s="295"/>
      <c r="J24" s="206" t="s">
        <v>31</v>
      </c>
      <c r="K24" s="206"/>
      <c r="L24" s="210" t="s">
        <v>127</v>
      </c>
      <c r="M24" s="211"/>
      <c r="N24" s="4"/>
    </row>
    <row r="25" spans="1:19" ht="30" customHeight="1" x14ac:dyDescent="0.15">
      <c r="A25" s="178"/>
      <c r="B25" s="177" t="s">
        <v>97</v>
      </c>
      <c r="C25" s="45" t="b">
        <v>0</v>
      </c>
      <c r="D25" s="180" t="s">
        <v>96</v>
      </c>
      <c r="E25" s="180"/>
      <c r="F25" s="183"/>
      <c r="G25" s="184"/>
      <c r="H25" s="184"/>
      <c r="I25" s="185"/>
      <c r="J25" s="155"/>
      <c r="K25" s="158" t="s">
        <v>33</v>
      </c>
      <c r="L25" s="40"/>
      <c r="M25" s="163" t="s">
        <v>34</v>
      </c>
      <c r="N25" s="4"/>
    </row>
    <row r="26" spans="1:19" ht="30" customHeight="1" x14ac:dyDescent="0.15">
      <c r="A26" s="178"/>
      <c r="B26" s="178"/>
      <c r="C26" s="46" t="b">
        <v>0</v>
      </c>
      <c r="D26" s="181" t="s">
        <v>35</v>
      </c>
      <c r="E26" s="181"/>
      <c r="F26" s="186"/>
      <c r="G26" s="187"/>
      <c r="H26" s="187"/>
      <c r="I26" s="188"/>
      <c r="J26" s="156"/>
      <c r="K26" s="159" t="s">
        <v>33</v>
      </c>
      <c r="L26" s="41"/>
      <c r="M26" s="164" t="s">
        <v>34</v>
      </c>
      <c r="N26" s="4"/>
    </row>
    <row r="27" spans="1:19" ht="30" customHeight="1" x14ac:dyDescent="0.15">
      <c r="A27" s="178"/>
      <c r="B27" s="178"/>
      <c r="C27" s="46" t="b">
        <v>0</v>
      </c>
      <c r="D27" s="181" t="s">
        <v>36</v>
      </c>
      <c r="E27" s="181"/>
      <c r="F27" s="186"/>
      <c r="G27" s="187"/>
      <c r="H27" s="187"/>
      <c r="I27" s="188"/>
      <c r="J27" s="156"/>
      <c r="K27" s="159" t="s">
        <v>33</v>
      </c>
      <c r="L27" s="41"/>
      <c r="M27" s="164" t="s">
        <v>34</v>
      </c>
      <c r="N27" s="4"/>
    </row>
    <row r="28" spans="1:19" ht="30" customHeight="1" thickBot="1" x14ac:dyDescent="0.2">
      <c r="A28" s="178"/>
      <c r="B28" s="179"/>
      <c r="C28" s="47" t="b">
        <v>0</v>
      </c>
      <c r="D28" s="182" t="s">
        <v>37</v>
      </c>
      <c r="E28" s="182"/>
      <c r="F28" s="189"/>
      <c r="G28" s="190"/>
      <c r="H28" s="190"/>
      <c r="I28" s="191"/>
      <c r="J28" s="157"/>
      <c r="K28" s="160" t="s">
        <v>33</v>
      </c>
      <c r="L28" s="42"/>
      <c r="M28" s="165" t="s">
        <v>34</v>
      </c>
      <c r="N28" s="4"/>
    </row>
    <row r="29" spans="1:19" ht="30" customHeight="1" x14ac:dyDescent="0.15">
      <c r="A29" s="178"/>
      <c r="B29" s="177" t="s">
        <v>98</v>
      </c>
      <c r="C29" s="45" t="b">
        <v>0</v>
      </c>
      <c r="D29" s="180" t="s">
        <v>38</v>
      </c>
      <c r="E29" s="180"/>
      <c r="F29" s="183"/>
      <c r="G29" s="184"/>
      <c r="H29" s="184"/>
      <c r="I29" s="185"/>
      <c r="J29" s="155"/>
      <c r="K29" s="158" t="s">
        <v>33</v>
      </c>
      <c r="L29" s="40"/>
      <c r="M29" s="163" t="s">
        <v>34</v>
      </c>
      <c r="N29" s="4"/>
    </row>
    <row r="30" spans="1:19" ht="30" customHeight="1" x14ac:dyDescent="0.15">
      <c r="A30" s="178"/>
      <c r="B30" s="178"/>
      <c r="C30" s="46" t="b">
        <v>0</v>
      </c>
      <c r="D30" s="181" t="s">
        <v>39</v>
      </c>
      <c r="E30" s="181"/>
      <c r="F30" s="186"/>
      <c r="G30" s="187"/>
      <c r="H30" s="187"/>
      <c r="I30" s="188"/>
      <c r="J30" s="156"/>
      <c r="K30" s="159" t="s">
        <v>33</v>
      </c>
      <c r="L30" s="41"/>
      <c r="M30" s="164" t="s">
        <v>34</v>
      </c>
      <c r="N30" s="4"/>
    </row>
    <row r="31" spans="1:19" ht="30" customHeight="1" x14ac:dyDescent="0.15">
      <c r="A31" s="178"/>
      <c r="B31" s="178"/>
      <c r="C31" s="46" t="b">
        <v>0</v>
      </c>
      <c r="D31" s="181" t="s">
        <v>40</v>
      </c>
      <c r="E31" s="181"/>
      <c r="F31" s="186"/>
      <c r="G31" s="187"/>
      <c r="H31" s="187"/>
      <c r="I31" s="188"/>
      <c r="J31" s="156"/>
      <c r="K31" s="159" t="s">
        <v>33</v>
      </c>
      <c r="L31" s="41"/>
      <c r="M31" s="164" t="s">
        <v>34</v>
      </c>
      <c r="N31" s="4"/>
    </row>
    <row r="32" spans="1:19" ht="30" customHeight="1" thickBot="1" x14ac:dyDescent="0.2">
      <c r="A32" s="178"/>
      <c r="B32" s="179"/>
      <c r="C32" s="47" t="b">
        <v>0</v>
      </c>
      <c r="D32" s="182" t="s">
        <v>100</v>
      </c>
      <c r="E32" s="182"/>
      <c r="F32" s="189"/>
      <c r="G32" s="190"/>
      <c r="H32" s="190"/>
      <c r="I32" s="191"/>
      <c r="J32" s="157"/>
      <c r="K32" s="160" t="s">
        <v>33</v>
      </c>
      <c r="L32" s="42"/>
      <c r="M32" s="165" t="s">
        <v>34</v>
      </c>
      <c r="N32" s="4"/>
    </row>
    <row r="33" spans="1:14" ht="30" customHeight="1" thickBot="1" x14ac:dyDescent="0.2">
      <c r="A33" s="178"/>
      <c r="B33" s="38"/>
      <c r="C33" s="48" t="b">
        <v>0</v>
      </c>
      <c r="D33" s="169" t="s">
        <v>41</v>
      </c>
      <c r="E33" s="169"/>
      <c r="F33" s="170"/>
      <c r="G33" s="171"/>
      <c r="H33" s="171"/>
      <c r="I33" s="172"/>
      <c r="J33" s="43"/>
      <c r="K33" s="161" t="s">
        <v>33</v>
      </c>
      <c r="L33" s="43"/>
      <c r="M33" s="166" t="s">
        <v>34</v>
      </c>
      <c r="N33" s="4"/>
    </row>
    <row r="34" spans="1:14" ht="30" customHeight="1" thickBot="1" x14ac:dyDescent="0.2">
      <c r="A34" s="37"/>
      <c r="B34" s="38"/>
      <c r="C34" s="48" t="b">
        <v>0</v>
      </c>
      <c r="D34" s="169" t="s">
        <v>99</v>
      </c>
      <c r="E34" s="169"/>
      <c r="F34" s="170"/>
      <c r="G34" s="171"/>
      <c r="H34" s="171"/>
      <c r="I34" s="172"/>
      <c r="J34" s="43"/>
      <c r="K34" s="161" t="s">
        <v>33</v>
      </c>
      <c r="L34" s="43"/>
      <c r="M34" s="166" t="s">
        <v>34</v>
      </c>
      <c r="N34" s="4"/>
    </row>
    <row r="35" spans="1:14" ht="30" customHeight="1" thickBot="1" x14ac:dyDescent="0.2">
      <c r="A35" s="37"/>
      <c r="B35" s="39"/>
      <c r="C35" s="49" t="b">
        <v>0</v>
      </c>
      <c r="D35" s="205" t="s">
        <v>143</v>
      </c>
      <c r="E35" s="205"/>
      <c r="F35" s="207"/>
      <c r="G35" s="208"/>
      <c r="H35" s="208"/>
      <c r="I35" s="209"/>
      <c r="J35" s="44"/>
      <c r="K35" s="162" t="s">
        <v>33</v>
      </c>
      <c r="L35" s="44"/>
      <c r="M35" s="167" t="s">
        <v>34</v>
      </c>
      <c r="N35" s="4"/>
    </row>
    <row r="36" spans="1:14" x14ac:dyDescent="0.15">
      <c r="A36" s="204" t="s">
        <v>47</v>
      </c>
      <c r="B36" s="196"/>
      <c r="C36" s="196"/>
      <c r="D36" s="196"/>
      <c r="E36" s="196"/>
      <c r="F36" s="196"/>
      <c r="G36" s="196"/>
      <c r="H36" s="196"/>
      <c r="I36" s="196"/>
      <c r="J36" s="197"/>
      <c r="K36" s="195" t="s">
        <v>42</v>
      </c>
      <c r="L36" s="196"/>
      <c r="M36" s="197"/>
    </row>
    <row r="37" spans="1:14" x14ac:dyDescent="0.15">
      <c r="A37" s="198"/>
      <c r="B37" s="199"/>
      <c r="C37" s="199"/>
      <c r="D37" s="199"/>
      <c r="E37" s="199"/>
      <c r="F37" s="199"/>
      <c r="G37" s="199"/>
      <c r="H37" s="199"/>
      <c r="I37" s="199"/>
      <c r="J37" s="200"/>
      <c r="K37" s="198"/>
      <c r="L37" s="199"/>
      <c r="M37" s="200"/>
    </row>
    <row r="38" spans="1:14" ht="8.25" customHeight="1" x14ac:dyDescent="0.15">
      <c r="A38" s="198"/>
      <c r="B38" s="199"/>
      <c r="C38" s="199"/>
      <c r="D38" s="199"/>
      <c r="E38" s="199"/>
      <c r="F38" s="199"/>
      <c r="G38" s="199"/>
      <c r="H38" s="199"/>
      <c r="I38" s="199"/>
      <c r="J38" s="200"/>
      <c r="K38" s="198"/>
      <c r="L38" s="199"/>
      <c r="M38" s="200"/>
    </row>
    <row r="39" spans="1:14" ht="10.5" customHeight="1" x14ac:dyDescent="0.15">
      <c r="A39" s="198"/>
      <c r="B39" s="199"/>
      <c r="C39" s="199"/>
      <c r="D39" s="199"/>
      <c r="E39" s="199"/>
      <c r="F39" s="199"/>
      <c r="G39" s="199"/>
      <c r="H39" s="199"/>
      <c r="I39" s="199"/>
      <c r="J39" s="200"/>
      <c r="K39" s="198"/>
      <c r="L39" s="199"/>
      <c r="M39" s="200"/>
    </row>
    <row r="40" spans="1:14" ht="6.75" customHeight="1" thickBot="1" x14ac:dyDescent="0.2">
      <c r="A40" s="201"/>
      <c r="B40" s="202"/>
      <c r="C40" s="202"/>
      <c r="D40" s="202"/>
      <c r="E40" s="202"/>
      <c r="F40" s="202"/>
      <c r="G40" s="202"/>
      <c r="H40" s="202"/>
      <c r="I40" s="202"/>
      <c r="J40" s="203"/>
      <c r="K40" s="201"/>
      <c r="L40" s="202"/>
      <c r="M40" s="203"/>
    </row>
  </sheetData>
  <sheetProtection algorithmName="SHA-512" hashValue="J3pJlBngsE8/A9Fxv9L+6VE8LI4rBr+Jo/7K4ito4g1K09L72gRQWZZTRvDr1WLqLZJQVxXAF2TtsSHonUoP5Q==" saltValue="j9yO8ZnNLQoWCTBltk8jHA==" spinCount="100000" sheet="1" objects="1" scenarios="1" formatCells="0" selectLockedCells="1"/>
  <mergeCells count="81">
    <mergeCell ref="A23:D23"/>
    <mergeCell ref="B24:E24"/>
    <mergeCell ref="F24:I24"/>
    <mergeCell ref="E23:G23"/>
    <mergeCell ref="F27:I27"/>
    <mergeCell ref="I11:M11"/>
    <mergeCell ref="I12:M12"/>
    <mergeCell ref="I13:J13"/>
    <mergeCell ref="L13:M13"/>
    <mergeCell ref="E16:G18"/>
    <mergeCell ref="I15:M15"/>
    <mergeCell ref="I16:M16"/>
    <mergeCell ref="I21:J21"/>
    <mergeCell ref="I19:M19"/>
    <mergeCell ref="J23:L23"/>
    <mergeCell ref="H23:I23"/>
    <mergeCell ref="I22:M22"/>
    <mergeCell ref="A9:A22"/>
    <mergeCell ref="B9:D9"/>
    <mergeCell ref="I20:M20"/>
    <mergeCell ref="H15:H16"/>
    <mergeCell ref="B16:D18"/>
    <mergeCell ref="I14:M14"/>
    <mergeCell ref="B11:D11"/>
    <mergeCell ref="E15:G15"/>
    <mergeCell ref="L21:M21"/>
    <mergeCell ref="B12:D14"/>
    <mergeCell ref="E12:G14"/>
    <mergeCell ref="L17:M17"/>
    <mergeCell ref="I18:M18"/>
    <mergeCell ref="B19:D19"/>
    <mergeCell ref="I17:J17"/>
    <mergeCell ref="E20:G22"/>
    <mergeCell ref="E19:G19"/>
    <mergeCell ref="H19:H20"/>
    <mergeCell ref="B20:D22"/>
    <mergeCell ref="K2:M2"/>
    <mergeCell ref="K4:M4"/>
    <mergeCell ref="A5:M5"/>
    <mergeCell ref="E11:G11"/>
    <mergeCell ref="A8:M8"/>
    <mergeCell ref="J7:M7"/>
    <mergeCell ref="E9:M9"/>
    <mergeCell ref="E10:M10"/>
    <mergeCell ref="A2:B2"/>
    <mergeCell ref="H11:H12"/>
    <mergeCell ref="L3:M3"/>
    <mergeCell ref="C2:E2"/>
    <mergeCell ref="B10:D10"/>
    <mergeCell ref="K36:M40"/>
    <mergeCell ref="A36:J40"/>
    <mergeCell ref="B29:B32"/>
    <mergeCell ref="D29:E29"/>
    <mergeCell ref="D30:E30"/>
    <mergeCell ref="D33:E33"/>
    <mergeCell ref="A24:A33"/>
    <mergeCell ref="D35:E35"/>
    <mergeCell ref="J24:K24"/>
    <mergeCell ref="F29:I29"/>
    <mergeCell ref="F30:I30"/>
    <mergeCell ref="F31:I31"/>
    <mergeCell ref="F35:I35"/>
    <mergeCell ref="F32:I32"/>
    <mergeCell ref="F33:I33"/>
    <mergeCell ref="L24:M24"/>
    <mergeCell ref="D34:E34"/>
    <mergeCell ref="F34:I34"/>
    <mergeCell ref="C3:E3"/>
    <mergeCell ref="H2:I2"/>
    <mergeCell ref="A3:B3"/>
    <mergeCell ref="B25:B28"/>
    <mergeCell ref="D25:E25"/>
    <mergeCell ref="D26:E26"/>
    <mergeCell ref="D27:E27"/>
    <mergeCell ref="D28:E28"/>
    <mergeCell ref="F25:I25"/>
    <mergeCell ref="F26:I26"/>
    <mergeCell ref="D31:E31"/>
    <mergeCell ref="D32:E32"/>
    <mergeCell ref="F28:I28"/>
    <mergeCell ref="B15:D15"/>
  </mergeCells>
  <phoneticPr fontId="2"/>
  <dataValidations count="1">
    <dataValidation type="list" allowBlank="1" showInputMessage="1" showErrorMessage="1" sqref="E23:G23" xr:uid="{92F9B46A-E3CC-0842-88A3-5DB1E2040994}">
      <formula1>"要援護者支援区分,障害児者支援区分,福祉のまちづくり区分,健康増進区分,活動奨励金区分"</formula1>
    </dataValidation>
  </dataValidations>
  <printOptions horizontalCentered="1" verticalCentered="1"/>
  <pageMargins left="0.47244094488188981" right="0" top="7.874015748031496E-2" bottom="0.15748031496062992" header="3.937007874015748E-2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3"/>
  <sheetViews>
    <sheetView view="pageBreakPreview" topLeftCell="A3" zoomScaleNormal="100" zoomScaleSheetLayoutView="100" zoomScalePageLayoutView="80" workbookViewId="0">
      <selection activeCell="E5" sqref="E5:F5"/>
    </sheetView>
  </sheetViews>
  <sheetFormatPr defaultColWidth="9" defaultRowHeight="13.5" x14ac:dyDescent="0.15"/>
  <cols>
    <col min="1" max="1" width="3.625" style="1" customWidth="1"/>
    <col min="2" max="2" width="3.5" style="1" customWidth="1"/>
    <col min="3" max="3" width="3" style="1" customWidth="1"/>
    <col min="4" max="4" width="23.125" style="1" customWidth="1"/>
    <col min="5" max="5" width="12.625" style="1" customWidth="1"/>
    <col min="6" max="6" width="12.5" style="1" customWidth="1"/>
    <col min="7" max="7" width="14.625" style="1" customWidth="1"/>
    <col min="8" max="8" width="20.125" style="1" customWidth="1"/>
    <col min="9" max="9" width="10.125" style="1" customWidth="1"/>
    <col min="10" max="11" width="3" style="1" customWidth="1"/>
    <col min="12" max="15" width="0" style="1" hidden="1" customWidth="1"/>
    <col min="16" max="16" width="5.875" style="1" hidden="1" customWidth="1"/>
    <col min="17" max="19" width="0" style="1" hidden="1" customWidth="1"/>
    <col min="20" max="16384" width="9" style="1"/>
  </cols>
  <sheetData>
    <row r="1" spans="1:14" x14ac:dyDescent="0.15">
      <c r="H1" s="299" t="s">
        <v>151</v>
      </c>
      <c r="I1" s="299"/>
      <c r="J1" s="299"/>
      <c r="K1" s="299"/>
    </row>
    <row r="2" spans="1:14" ht="24.75" customHeight="1" x14ac:dyDescent="0.15">
      <c r="A2" s="300" t="s">
        <v>23</v>
      </c>
      <c r="B2" s="300"/>
      <c r="C2" s="300"/>
      <c r="D2" s="300"/>
      <c r="F2" s="75"/>
      <c r="G2" s="75" t="s">
        <v>52</v>
      </c>
      <c r="H2" s="385">
        <f>完了報告書!E10</f>
        <v>0</v>
      </c>
      <c r="I2" s="385"/>
      <c r="J2" s="385"/>
      <c r="K2" s="385"/>
    </row>
    <row r="3" spans="1:14" ht="24.75" customHeight="1" thickBot="1" x14ac:dyDescent="0.2">
      <c r="A3" s="386" t="s">
        <v>125</v>
      </c>
      <c r="B3" s="386"/>
      <c r="C3" s="386"/>
      <c r="D3" s="386"/>
      <c r="E3" s="386"/>
      <c r="F3" s="386"/>
      <c r="G3" s="386"/>
      <c r="H3" s="386"/>
      <c r="I3" s="387" t="s">
        <v>53</v>
      </c>
      <c r="J3" s="387"/>
      <c r="K3" s="387"/>
    </row>
    <row r="4" spans="1:14" ht="29.25" customHeight="1" thickBot="1" x14ac:dyDescent="0.2">
      <c r="A4" s="333" t="s">
        <v>0</v>
      </c>
      <c r="B4" s="334"/>
      <c r="C4" s="335"/>
      <c r="D4" s="336"/>
      <c r="E4" s="388" t="s">
        <v>54</v>
      </c>
      <c r="F4" s="389"/>
      <c r="G4" s="76" t="s">
        <v>22</v>
      </c>
      <c r="H4" s="390" t="s">
        <v>92</v>
      </c>
      <c r="I4" s="334"/>
      <c r="J4" s="335"/>
      <c r="K4" s="391"/>
    </row>
    <row r="5" spans="1:14" ht="30.75" customHeight="1" thickBot="1" x14ac:dyDescent="0.2">
      <c r="A5" s="359" t="s">
        <v>142</v>
      </c>
      <c r="B5" s="361" t="s">
        <v>150</v>
      </c>
      <c r="C5" s="362"/>
      <c r="D5" s="363"/>
      <c r="E5" s="464"/>
      <c r="F5" s="465"/>
      <c r="G5" s="77">
        <f>完了報告書!J23</f>
        <v>0</v>
      </c>
      <c r="H5" s="364" t="s">
        <v>149</v>
      </c>
      <c r="I5" s="364"/>
      <c r="J5" s="364"/>
      <c r="K5" s="365"/>
    </row>
    <row r="6" spans="1:14" ht="30.75" customHeight="1" x14ac:dyDescent="0.15">
      <c r="A6" s="360"/>
      <c r="B6" s="376" t="s">
        <v>148</v>
      </c>
      <c r="C6" s="78" t="s">
        <v>55</v>
      </c>
      <c r="D6" s="79" t="s">
        <v>56</v>
      </c>
      <c r="E6" s="379"/>
      <c r="F6" s="380"/>
      <c r="G6" s="51"/>
      <c r="H6" s="381"/>
      <c r="I6" s="381"/>
      <c r="J6" s="381"/>
      <c r="K6" s="382"/>
    </row>
    <row r="7" spans="1:14" ht="30.75" customHeight="1" x14ac:dyDescent="0.15">
      <c r="A7" s="360"/>
      <c r="B7" s="377"/>
      <c r="C7" s="80" t="s">
        <v>57</v>
      </c>
      <c r="D7" s="81" t="s">
        <v>58</v>
      </c>
      <c r="E7" s="349"/>
      <c r="F7" s="350"/>
      <c r="G7" s="52"/>
      <c r="H7" s="383"/>
      <c r="I7" s="383"/>
      <c r="J7" s="383"/>
      <c r="K7" s="384"/>
    </row>
    <row r="8" spans="1:14" ht="30.75" customHeight="1" x14ac:dyDescent="0.15">
      <c r="A8" s="360"/>
      <c r="B8" s="377"/>
      <c r="C8" s="80" t="s">
        <v>59</v>
      </c>
      <c r="D8" s="81" t="s">
        <v>60</v>
      </c>
      <c r="E8" s="349"/>
      <c r="F8" s="350"/>
      <c r="G8" s="52"/>
      <c r="H8" s="383"/>
      <c r="I8" s="383"/>
      <c r="J8" s="383"/>
      <c r="K8" s="384"/>
    </row>
    <row r="9" spans="1:14" ht="30.75" customHeight="1" thickBot="1" x14ac:dyDescent="0.2">
      <c r="A9" s="360"/>
      <c r="B9" s="377"/>
      <c r="C9" s="82" t="s">
        <v>61</v>
      </c>
      <c r="D9" s="50" t="s">
        <v>62</v>
      </c>
      <c r="E9" s="369"/>
      <c r="F9" s="370"/>
      <c r="G9" s="53"/>
      <c r="H9" s="371"/>
      <c r="I9" s="372"/>
      <c r="J9" s="372"/>
      <c r="K9" s="373"/>
    </row>
    <row r="10" spans="1:14" ht="29.25" customHeight="1" thickTop="1" thickBot="1" x14ac:dyDescent="0.2">
      <c r="A10" s="360"/>
      <c r="B10" s="378"/>
      <c r="C10" s="83" t="s">
        <v>63</v>
      </c>
      <c r="D10" s="84" t="s">
        <v>48</v>
      </c>
      <c r="E10" s="374">
        <f>SUM(E6:F9)</f>
        <v>0</v>
      </c>
      <c r="F10" s="375"/>
      <c r="G10" s="85">
        <f>SUM(G6:G9)</f>
        <v>0</v>
      </c>
      <c r="H10" s="86" t="s">
        <v>121</v>
      </c>
      <c r="I10" s="87" t="str">
        <f>IF(ISERROR(ROUNDDOWN(G10/G11*100,0)),"",(ROUNDDOWN(G10/G11*100,0)))</f>
        <v/>
      </c>
      <c r="J10" s="88" t="s">
        <v>24</v>
      </c>
      <c r="K10" s="89" t="s">
        <v>32</v>
      </c>
      <c r="M10" s="14" t="str">
        <f>IF(ISERROR(ROUNDDOWN(G10/G11*100,1)),"",(ROUNDDOWN(G10/G11*100,1)))</f>
        <v/>
      </c>
      <c r="N10" s="1" t="s">
        <v>123</v>
      </c>
    </row>
    <row r="11" spans="1:14" ht="29.25" customHeight="1" thickTop="1" thickBot="1" x14ac:dyDescent="0.2">
      <c r="A11" s="360"/>
      <c r="B11" s="328" t="s">
        <v>64</v>
      </c>
      <c r="C11" s="329"/>
      <c r="D11" s="330"/>
      <c r="E11" s="374">
        <f>SUM(E5+E10)</f>
        <v>0</v>
      </c>
      <c r="F11" s="375"/>
      <c r="G11" s="85">
        <f>SUM(G10+G5)</f>
        <v>0</v>
      </c>
      <c r="H11" s="366" t="s">
        <v>129</v>
      </c>
      <c r="I11" s="367"/>
      <c r="J11" s="367"/>
      <c r="K11" s="368"/>
    </row>
    <row r="12" spans="1:14" ht="30.75" customHeight="1" thickTop="1" thickBot="1" x14ac:dyDescent="0.2">
      <c r="A12" s="360"/>
      <c r="B12" s="341" t="s">
        <v>17</v>
      </c>
      <c r="C12" s="90" t="s">
        <v>49</v>
      </c>
      <c r="D12" s="91" t="s">
        <v>50</v>
      </c>
      <c r="E12" s="347"/>
      <c r="F12" s="348"/>
      <c r="G12" s="54"/>
      <c r="H12" s="92" t="s">
        <v>122</v>
      </c>
      <c r="I12" s="93" t="str">
        <f>IF(ISERROR(ROUNDUP(G12/G14*100,0)),"",(ROUNDUP(G12/G14*100,0)))</f>
        <v/>
      </c>
      <c r="J12" s="94" t="s">
        <v>24</v>
      </c>
      <c r="K12" s="95" t="s">
        <v>32</v>
      </c>
      <c r="M12" s="15" t="str">
        <f>IF(ISERROR(ROUNDUP(G12/G14*100,1)),"",(ROUNDUP(G12/G14*100,1)))</f>
        <v/>
      </c>
      <c r="N12" s="1" t="s">
        <v>123</v>
      </c>
    </row>
    <row r="13" spans="1:14" ht="30.75" customHeight="1" thickBot="1" x14ac:dyDescent="0.2">
      <c r="A13" s="360"/>
      <c r="B13" s="342"/>
      <c r="C13" s="96" t="s">
        <v>65</v>
      </c>
      <c r="D13" s="97" t="s">
        <v>51</v>
      </c>
      <c r="E13" s="349"/>
      <c r="F13" s="350"/>
      <c r="G13" s="52"/>
      <c r="H13" s="351" t="s">
        <v>130</v>
      </c>
      <c r="I13" s="352"/>
      <c r="J13" s="353"/>
      <c r="K13" s="354"/>
    </row>
    <row r="14" spans="1:14" ht="29.25" customHeight="1" thickTop="1" thickBot="1" x14ac:dyDescent="0.2">
      <c r="A14" s="355" t="s">
        <v>66</v>
      </c>
      <c r="B14" s="356"/>
      <c r="C14" s="356"/>
      <c r="D14" s="356"/>
      <c r="E14" s="357">
        <f>SUM(E5+E10+E12+E13)</f>
        <v>0</v>
      </c>
      <c r="F14" s="358"/>
      <c r="G14" s="98">
        <f>SUM(G5+G10+G12+G13)</f>
        <v>0</v>
      </c>
      <c r="H14" s="99"/>
      <c r="I14" s="100"/>
      <c r="J14" s="100"/>
      <c r="K14" s="101"/>
    </row>
    <row r="15" spans="1:14" ht="29.25" customHeight="1" thickBot="1" x14ac:dyDescent="0.2">
      <c r="A15" s="333" t="s">
        <v>25</v>
      </c>
      <c r="B15" s="334"/>
      <c r="C15" s="335"/>
      <c r="D15" s="336"/>
      <c r="E15" s="102" t="s">
        <v>26</v>
      </c>
      <c r="F15" s="103" t="s">
        <v>152</v>
      </c>
      <c r="G15" s="104" t="s">
        <v>22</v>
      </c>
      <c r="H15" s="294" t="s">
        <v>101</v>
      </c>
      <c r="I15" s="294"/>
      <c r="J15" s="294"/>
      <c r="K15" s="337"/>
    </row>
    <row r="16" spans="1:14" ht="30.75" customHeight="1" x14ac:dyDescent="0.15">
      <c r="A16" s="338" t="s">
        <v>4</v>
      </c>
      <c r="B16" s="340" t="s">
        <v>27</v>
      </c>
      <c r="C16" s="105" t="s">
        <v>67</v>
      </c>
      <c r="D16" s="106" t="s">
        <v>68</v>
      </c>
      <c r="E16" s="55"/>
      <c r="F16" s="56"/>
      <c r="G16" s="57"/>
      <c r="H16" s="343"/>
      <c r="I16" s="343"/>
      <c r="J16" s="343"/>
      <c r="K16" s="344"/>
    </row>
    <row r="17" spans="1:11" ht="30.75" customHeight="1" x14ac:dyDescent="0.15">
      <c r="A17" s="338"/>
      <c r="B17" s="341"/>
      <c r="C17" s="107" t="s">
        <v>69</v>
      </c>
      <c r="D17" s="108" t="s">
        <v>70</v>
      </c>
      <c r="E17" s="58"/>
      <c r="F17" s="59"/>
      <c r="G17" s="60"/>
      <c r="H17" s="345"/>
      <c r="I17" s="345"/>
      <c r="J17" s="345"/>
      <c r="K17" s="346"/>
    </row>
    <row r="18" spans="1:11" ht="30.75" customHeight="1" x14ac:dyDescent="0.15">
      <c r="A18" s="338"/>
      <c r="B18" s="341"/>
      <c r="C18" s="107" t="s">
        <v>71</v>
      </c>
      <c r="D18" s="109" t="s">
        <v>131</v>
      </c>
      <c r="E18" s="58"/>
      <c r="F18" s="59"/>
      <c r="G18" s="61"/>
      <c r="H18" s="305"/>
      <c r="I18" s="306"/>
      <c r="J18" s="307"/>
      <c r="K18" s="308"/>
    </row>
    <row r="19" spans="1:11" ht="30.75" customHeight="1" x14ac:dyDescent="0.15">
      <c r="A19" s="338"/>
      <c r="B19" s="341"/>
      <c r="C19" s="107" t="s">
        <v>72</v>
      </c>
      <c r="D19" s="109" t="s">
        <v>73</v>
      </c>
      <c r="E19" s="58"/>
      <c r="F19" s="59"/>
      <c r="G19" s="62"/>
      <c r="H19" s="324"/>
      <c r="I19" s="325"/>
      <c r="J19" s="326"/>
      <c r="K19" s="327"/>
    </row>
    <row r="20" spans="1:11" ht="30.75" customHeight="1" x14ac:dyDescent="0.15">
      <c r="A20" s="338"/>
      <c r="B20" s="341"/>
      <c r="C20" s="107" t="s">
        <v>74</v>
      </c>
      <c r="D20" s="109" t="s">
        <v>75</v>
      </c>
      <c r="E20" s="58"/>
      <c r="F20" s="59"/>
      <c r="G20" s="62"/>
      <c r="H20" s="324"/>
      <c r="I20" s="325"/>
      <c r="J20" s="326"/>
      <c r="K20" s="327"/>
    </row>
    <row r="21" spans="1:11" ht="30.75" customHeight="1" x14ac:dyDescent="0.15">
      <c r="A21" s="338"/>
      <c r="B21" s="341"/>
      <c r="C21" s="107" t="s">
        <v>76</v>
      </c>
      <c r="D21" s="109" t="s">
        <v>111</v>
      </c>
      <c r="E21" s="58"/>
      <c r="F21" s="59"/>
      <c r="G21" s="62"/>
      <c r="H21" s="324"/>
      <c r="I21" s="325"/>
      <c r="J21" s="326"/>
      <c r="K21" s="327"/>
    </row>
    <row r="22" spans="1:11" ht="30.75" customHeight="1" x14ac:dyDescent="0.15">
      <c r="A22" s="338"/>
      <c r="B22" s="341"/>
      <c r="C22" s="107" t="s">
        <v>77</v>
      </c>
      <c r="D22" s="109" t="s">
        <v>78</v>
      </c>
      <c r="E22" s="58"/>
      <c r="F22" s="59"/>
      <c r="G22" s="62"/>
      <c r="H22" s="324"/>
      <c r="I22" s="325"/>
      <c r="J22" s="326"/>
      <c r="K22" s="327"/>
    </row>
    <row r="23" spans="1:11" ht="30.75" customHeight="1" x14ac:dyDescent="0.15">
      <c r="A23" s="338"/>
      <c r="B23" s="341"/>
      <c r="C23" s="107" t="s">
        <v>79</v>
      </c>
      <c r="D23" s="109" t="s">
        <v>80</v>
      </c>
      <c r="E23" s="58"/>
      <c r="F23" s="59"/>
      <c r="G23" s="62"/>
      <c r="H23" s="324"/>
      <c r="I23" s="325"/>
      <c r="J23" s="326"/>
      <c r="K23" s="327"/>
    </row>
    <row r="24" spans="1:11" ht="30.75" customHeight="1" x14ac:dyDescent="0.15">
      <c r="A24" s="338"/>
      <c r="B24" s="341"/>
      <c r="C24" s="107" t="s">
        <v>81</v>
      </c>
      <c r="D24" s="81" t="s">
        <v>82</v>
      </c>
      <c r="E24" s="58"/>
      <c r="F24" s="59"/>
      <c r="G24" s="60"/>
      <c r="H24" s="309"/>
      <c r="I24" s="310"/>
      <c r="J24" s="311"/>
      <c r="K24" s="312"/>
    </row>
    <row r="25" spans="1:11" ht="30.75" customHeight="1" thickBot="1" x14ac:dyDescent="0.2">
      <c r="A25" s="338"/>
      <c r="B25" s="342"/>
      <c r="C25" s="110" t="s">
        <v>83</v>
      </c>
      <c r="D25" s="111" t="s">
        <v>84</v>
      </c>
      <c r="E25" s="63"/>
      <c r="F25" s="64"/>
      <c r="G25" s="61"/>
      <c r="H25" s="324"/>
      <c r="I25" s="325"/>
      <c r="J25" s="326"/>
      <c r="K25" s="327"/>
    </row>
    <row r="26" spans="1:11" ht="29.25" customHeight="1" thickTop="1" thickBot="1" x14ac:dyDescent="0.2">
      <c r="A26" s="338"/>
      <c r="B26" s="328" t="s">
        <v>85</v>
      </c>
      <c r="C26" s="329"/>
      <c r="D26" s="330"/>
      <c r="E26" s="112">
        <f>SUM(E16:E25)</f>
        <v>0</v>
      </c>
      <c r="F26" s="112">
        <f>SUM(F16:F25)</f>
        <v>0</v>
      </c>
      <c r="G26" s="85">
        <f>SUM(G16:G25)</f>
        <v>0</v>
      </c>
      <c r="H26" s="331"/>
      <c r="I26" s="331"/>
      <c r="J26" s="331"/>
      <c r="K26" s="332"/>
    </row>
    <row r="27" spans="1:11" ht="30.75" customHeight="1" thickTop="1" x14ac:dyDescent="0.15">
      <c r="A27" s="338"/>
      <c r="B27" s="303" t="s">
        <v>6</v>
      </c>
      <c r="C27" s="113" t="s">
        <v>86</v>
      </c>
      <c r="D27" s="74" t="s">
        <v>139</v>
      </c>
      <c r="E27" s="65"/>
      <c r="F27" s="66"/>
      <c r="G27" s="67"/>
      <c r="H27" s="305"/>
      <c r="I27" s="306"/>
      <c r="J27" s="307"/>
      <c r="K27" s="308"/>
    </row>
    <row r="28" spans="1:11" ht="30.75" customHeight="1" x14ac:dyDescent="0.15">
      <c r="A28" s="338"/>
      <c r="B28" s="303"/>
      <c r="C28" s="114" t="s">
        <v>88</v>
      </c>
      <c r="D28" s="168" t="s">
        <v>139</v>
      </c>
      <c r="E28" s="68"/>
      <c r="F28" s="69"/>
      <c r="G28" s="70"/>
      <c r="H28" s="309"/>
      <c r="I28" s="310"/>
      <c r="J28" s="311"/>
      <c r="K28" s="312"/>
    </row>
    <row r="29" spans="1:11" ht="30.75" customHeight="1" x14ac:dyDescent="0.15">
      <c r="A29" s="338"/>
      <c r="B29" s="303"/>
      <c r="C29" s="114" t="s">
        <v>89</v>
      </c>
      <c r="D29" s="115" t="s">
        <v>132</v>
      </c>
      <c r="E29" s="68"/>
      <c r="F29" s="69"/>
      <c r="G29" s="70"/>
      <c r="H29" s="309"/>
      <c r="I29" s="310"/>
      <c r="J29" s="311"/>
      <c r="K29" s="312"/>
    </row>
    <row r="30" spans="1:11" ht="30.75" customHeight="1" thickBot="1" x14ac:dyDescent="0.2">
      <c r="A30" s="339"/>
      <c r="B30" s="304"/>
      <c r="C30" s="116" t="s">
        <v>90</v>
      </c>
      <c r="D30" s="117" t="s">
        <v>87</v>
      </c>
      <c r="E30" s="71"/>
      <c r="F30" s="72"/>
      <c r="G30" s="73"/>
      <c r="H30" s="313"/>
      <c r="I30" s="314"/>
      <c r="J30" s="315"/>
      <c r="K30" s="316"/>
    </row>
    <row r="31" spans="1:11" ht="29.25" customHeight="1" thickTop="1" thickBot="1" x14ac:dyDescent="0.2">
      <c r="A31" s="317" t="s">
        <v>91</v>
      </c>
      <c r="B31" s="318"/>
      <c r="C31" s="319"/>
      <c r="D31" s="319"/>
      <c r="E31" s="118">
        <f>SUM(E26+E27+E28+E29+E30)</f>
        <v>0</v>
      </c>
      <c r="F31" s="118">
        <f>SUM(F26+F27+F28+F29+F30)</f>
        <v>0</v>
      </c>
      <c r="G31" s="98">
        <f>SUM(G26+G27+G28+G29+G30)</f>
        <v>0</v>
      </c>
      <c r="H31" s="320"/>
      <c r="I31" s="321"/>
      <c r="J31" s="322"/>
      <c r="K31" s="323"/>
    </row>
    <row r="32" spans="1:11" ht="17.100000000000001" customHeight="1" x14ac:dyDescent="0.15">
      <c r="A32" s="301" t="s">
        <v>16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</row>
    <row r="33" spans="1:11" ht="17.100000000000001" customHeight="1" x14ac:dyDescent="0.15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</row>
  </sheetData>
  <sheetProtection algorithmName="SHA-512" hashValue="oeQgoUnJ09NB6zdyEFPJv6k39JLPsCJB9tRhE6/GEqn+DXW3Bu9HMxUNCZiutC12VYe6vT+wFoBpR7VQKQsNGg==" saltValue="RHHVRc/DlgfFVjas0qheww==" spinCount="100000" sheet="1" objects="1" scenarios="1" formatCells="0" selectLockedCells="1"/>
  <mergeCells count="56">
    <mergeCell ref="H2:K2"/>
    <mergeCell ref="A3:H3"/>
    <mergeCell ref="I3:K3"/>
    <mergeCell ref="A4:D4"/>
    <mergeCell ref="E4:F4"/>
    <mergeCell ref="H4:K4"/>
    <mergeCell ref="B6:B10"/>
    <mergeCell ref="E6:F6"/>
    <mergeCell ref="H6:K6"/>
    <mergeCell ref="E7:F7"/>
    <mergeCell ref="H7:K7"/>
    <mergeCell ref="E8:F8"/>
    <mergeCell ref="H8:K8"/>
    <mergeCell ref="B12:B13"/>
    <mergeCell ref="E12:F12"/>
    <mergeCell ref="E13:F13"/>
    <mergeCell ref="H13:K13"/>
    <mergeCell ref="A14:D14"/>
    <mergeCell ref="E14:F14"/>
    <mergeCell ref="A5:A13"/>
    <mergeCell ref="B5:D5"/>
    <mergeCell ref="E5:F5"/>
    <mergeCell ref="H5:K5"/>
    <mergeCell ref="H11:K11"/>
    <mergeCell ref="E9:F9"/>
    <mergeCell ref="H9:K9"/>
    <mergeCell ref="E10:F10"/>
    <mergeCell ref="B11:D11"/>
    <mergeCell ref="E11:F11"/>
    <mergeCell ref="H26:K26"/>
    <mergeCell ref="A15:D15"/>
    <mergeCell ref="H15:K15"/>
    <mergeCell ref="A16:A30"/>
    <mergeCell ref="B16:B25"/>
    <mergeCell ref="H16:K16"/>
    <mergeCell ref="H17:K17"/>
    <mergeCell ref="H18:K18"/>
    <mergeCell ref="H19:K19"/>
    <mergeCell ref="H20:K20"/>
    <mergeCell ref="H21:K21"/>
    <mergeCell ref="H1:K1"/>
    <mergeCell ref="A2:D2"/>
    <mergeCell ref="A32:K32"/>
    <mergeCell ref="A33:K33"/>
    <mergeCell ref="B27:B30"/>
    <mergeCell ref="H27:K27"/>
    <mergeCell ref="H28:K28"/>
    <mergeCell ref="H29:K29"/>
    <mergeCell ref="H30:K30"/>
    <mergeCell ref="A31:D31"/>
    <mergeCell ref="H31:K31"/>
    <mergeCell ref="H22:K22"/>
    <mergeCell ref="H23:K23"/>
    <mergeCell ref="H24:K24"/>
    <mergeCell ref="H25:K25"/>
    <mergeCell ref="B26:D26"/>
  </mergeCells>
  <phoneticPr fontId="2"/>
  <printOptions horizontalCentered="1" verticalCentered="1"/>
  <pageMargins left="0" right="0.47244094488188981" top="7.874015748031496E-2" bottom="0.15748031496062992" header="3.937007874015748E-2" footer="0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C04E-293C-F24A-AFA4-A5915D288D64}">
  <dimension ref="A1:G65"/>
  <sheetViews>
    <sheetView view="pageBreakPreview" topLeftCell="A42" zoomScaleNormal="100" zoomScaleSheetLayoutView="100" zoomScalePageLayoutView="60" workbookViewId="0">
      <selection activeCell="E52" sqref="E52"/>
    </sheetView>
  </sheetViews>
  <sheetFormatPr defaultColWidth="9" defaultRowHeight="13.5" x14ac:dyDescent="0.15"/>
  <cols>
    <col min="1" max="1" width="2" style="119" customWidth="1"/>
    <col min="2" max="2" width="5" style="119" customWidth="1"/>
    <col min="3" max="3" width="12.5" style="119" customWidth="1"/>
    <col min="4" max="4" width="8.375" style="119" customWidth="1"/>
    <col min="5" max="5" width="23.125" style="119" customWidth="1"/>
    <col min="6" max="6" width="15.5" style="119" customWidth="1"/>
    <col min="7" max="7" width="38.375" style="119" customWidth="1"/>
    <col min="8" max="16384" width="9" style="119"/>
  </cols>
  <sheetData>
    <row r="1" spans="1:7" ht="17.25" customHeight="1" x14ac:dyDescent="0.15">
      <c r="G1" s="154" t="s">
        <v>153</v>
      </c>
    </row>
    <row r="2" spans="1:7" ht="11.25" customHeight="1" x14ac:dyDescent="0.15">
      <c r="B2" s="411" t="s">
        <v>30</v>
      </c>
      <c r="C2" s="411"/>
      <c r="D2" s="411"/>
      <c r="E2" s="153"/>
      <c r="F2" s="412" t="s">
        <v>52</v>
      </c>
      <c r="G2" s="413">
        <f>完了報告書!E10</f>
        <v>0</v>
      </c>
    </row>
    <row r="3" spans="1:7" ht="15" customHeight="1" x14ac:dyDescent="0.15">
      <c r="B3" s="411"/>
      <c r="C3" s="411"/>
      <c r="D3" s="411"/>
      <c r="E3" s="153"/>
      <c r="F3" s="412"/>
      <c r="G3" s="414"/>
    </row>
    <row r="4" spans="1:7" ht="26.25" customHeight="1" thickBot="1" x14ac:dyDescent="0.2">
      <c r="B4" s="415" t="s">
        <v>140</v>
      </c>
      <c r="C4" s="415"/>
      <c r="D4" s="415"/>
      <c r="E4" s="415"/>
      <c r="F4" s="415"/>
      <c r="G4" s="415"/>
    </row>
    <row r="5" spans="1:7" ht="25.5" x14ac:dyDescent="0.15">
      <c r="A5" s="152"/>
      <c r="B5" s="416" t="s">
        <v>141</v>
      </c>
      <c r="C5" s="416" t="s">
        <v>93</v>
      </c>
      <c r="D5" s="416" t="s">
        <v>108</v>
      </c>
      <c r="E5" s="151" t="s">
        <v>103</v>
      </c>
      <c r="F5" s="418" t="s">
        <v>102</v>
      </c>
      <c r="G5" s="418" t="s">
        <v>44</v>
      </c>
    </row>
    <row r="6" spans="1:7" ht="51.75" customHeight="1" thickBot="1" x14ac:dyDescent="0.2">
      <c r="B6" s="417"/>
      <c r="C6" s="417"/>
      <c r="D6" s="417"/>
      <c r="E6" s="150" t="s">
        <v>154</v>
      </c>
      <c r="F6" s="419"/>
      <c r="G6" s="419"/>
    </row>
    <row r="7" spans="1:7" ht="12" customHeight="1" x14ac:dyDescent="0.15">
      <c r="B7" s="420">
        <v>4</v>
      </c>
      <c r="C7" s="149"/>
      <c r="D7" s="148"/>
      <c r="E7" s="147"/>
      <c r="F7" s="146"/>
      <c r="G7" s="145"/>
    </row>
    <row r="8" spans="1:7" ht="12" customHeight="1" x14ac:dyDescent="0.15">
      <c r="B8" s="399"/>
      <c r="C8" s="134"/>
      <c r="D8" s="133"/>
      <c r="E8" s="132"/>
      <c r="F8" s="131"/>
      <c r="G8" s="130"/>
    </row>
    <row r="9" spans="1:7" ht="12" customHeight="1" x14ac:dyDescent="0.15">
      <c r="B9" s="399"/>
      <c r="C9" s="134"/>
      <c r="D9" s="133"/>
      <c r="E9" s="132"/>
      <c r="F9" s="131"/>
      <c r="G9" s="130"/>
    </row>
    <row r="10" spans="1:7" ht="12" customHeight="1" x14ac:dyDescent="0.15">
      <c r="B10" s="400"/>
      <c r="C10" s="139"/>
      <c r="D10" s="138"/>
      <c r="E10" s="137"/>
      <c r="F10" s="136"/>
      <c r="G10" s="135"/>
    </row>
    <row r="11" spans="1:7" ht="12" customHeight="1" x14ac:dyDescent="0.15">
      <c r="B11" s="398">
        <v>5</v>
      </c>
      <c r="C11" s="144"/>
      <c r="D11" s="143"/>
      <c r="E11" s="142"/>
      <c r="F11" s="141"/>
      <c r="G11" s="140"/>
    </row>
    <row r="12" spans="1:7" ht="12" customHeight="1" x14ac:dyDescent="0.15">
      <c r="B12" s="399"/>
      <c r="C12" s="134"/>
      <c r="D12" s="133"/>
      <c r="E12" s="132"/>
      <c r="F12" s="131"/>
      <c r="G12" s="130"/>
    </row>
    <row r="13" spans="1:7" ht="12" customHeight="1" x14ac:dyDescent="0.15">
      <c r="B13" s="399"/>
      <c r="C13" s="134"/>
      <c r="D13" s="133"/>
      <c r="E13" s="132"/>
      <c r="F13" s="131"/>
      <c r="G13" s="130"/>
    </row>
    <row r="14" spans="1:7" ht="12" customHeight="1" x14ac:dyDescent="0.15">
      <c r="B14" s="400"/>
      <c r="C14" s="139"/>
      <c r="D14" s="138"/>
      <c r="E14" s="137"/>
      <c r="F14" s="136"/>
      <c r="G14" s="135"/>
    </row>
    <row r="15" spans="1:7" ht="12" customHeight="1" x14ac:dyDescent="0.15">
      <c r="B15" s="398">
        <v>6</v>
      </c>
      <c r="C15" s="144"/>
      <c r="D15" s="143"/>
      <c r="E15" s="142"/>
      <c r="F15" s="141"/>
      <c r="G15" s="140"/>
    </row>
    <row r="16" spans="1:7" ht="12" customHeight="1" x14ac:dyDescent="0.15">
      <c r="B16" s="399"/>
      <c r="C16" s="134"/>
      <c r="D16" s="133"/>
      <c r="E16" s="132"/>
      <c r="F16" s="131"/>
      <c r="G16" s="130"/>
    </row>
    <row r="17" spans="2:7" ht="12" customHeight="1" x14ac:dyDescent="0.15">
      <c r="B17" s="399"/>
      <c r="C17" s="134"/>
      <c r="D17" s="133"/>
      <c r="E17" s="132"/>
      <c r="F17" s="131"/>
      <c r="G17" s="130"/>
    </row>
    <row r="18" spans="2:7" ht="12" customHeight="1" x14ac:dyDescent="0.15">
      <c r="B18" s="400"/>
      <c r="C18" s="139"/>
      <c r="D18" s="138"/>
      <c r="E18" s="137"/>
      <c r="F18" s="136"/>
      <c r="G18" s="135"/>
    </row>
    <row r="19" spans="2:7" ht="12" customHeight="1" x14ac:dyDescent="0.15">
      <c r="B19" s="399">
        <v>7</v>
      </c>
      <c r="C19" s="134"/>
      <c r="D19" s="133"/>
      <c r="E19" s="132"/>
      <c r="F19" s="131"/>
      <c r="G19" s="130"/>
    </row>
    <row r="20" spans="2:7" ht="12" customHeight="1" x14ac:dyDescent="0.15">
      <c r="B20" s="399"/>
      <c r="C20" s="134"/>
      <c r="D20" s="133"/>
      <c r="E20" s="132"/>
      <c r="F20" s="131"/>
      <c r="G20" s="130"/>
    </row>
    <row r="21" spans="2:7" ht="12" customHeight="1" x14ac:dyDescent="0.15">
      <c r="B21" s="399"/>
      <c r="C21" s="134"/>
      <c r="D21" s="133"/>
      <c r="E21" s="132"/>
      <c r="F21" s="131"/>
      <c r="G21" s="130"/>
    </row>
    <row r="22" spans="2:7" ht="12" customHeight="1" x14ac:dyDescent="0.15">
      <c r="B22" s="400"/>
      <c r="C22" s="139"/>
      <c r="D22" s="138"/>
      <c r="E22" s="137"/>
      <c r="F22" s="136"/>
      <c r="G22" s="135"/>
    </row>
    <row r="23" spans="2:7" ht="12" customHeight="1" x14ac:dyDescent="0.15">
      <c r="B23" s="398">
        <v>8</v>
      </c>
      <c r="C23" s="144"/>
      <c r="D23" s="143"/>
      <c r="E23" s="142"/>
      <c r="F23" s="141"/>
      <c r="G23" s="140"/>
    </row>
    <row r="24" spans="2:7" ht="12" customHeight="1" x14ac:dyDescent="0.15">
      <c r="B24" s="399"/>
      <c r="C24" s="134"/>
      <c r="D24" s="133"/>
      <c r="E24" s="132"/>
      <c r="F24" s="131"/>
      <c r="G24" s="130"/>
    </row>
    <row r="25" spans="2:7" ht="12" customHeight="1" x14ac:dyDescent="0.15">
      <c r="B25" s="399"/>
      <c r="C25" s="134"/>
      <c r="D25" s="133"/>
      <c r="E25" s="132"/>
      <c r="F25" s="131"/>
      <c r="G25" s="130"/>
    </row>
    <row r="26" spans="2:7" ht="12" customHeight="1" x14ac:dyDescent="0.15">
      <c r="B26" s="400"/>
      <c r="C26" s="139"/>
      <c r="D26" s="138"/>
      <c r="E26" s="137"/>
      <c r="F26" s="136"/>
      <c r="G26" s="135"/>
    </row>
    <row r="27" spans="2:7" ht="12" customHeight="1" x14ac:dyDescent="0.15">
      <c r="B27" s="398">
        <v>9</v>
      </c>
      <c r="C27" s="144"/>
      <c r="D27" s="143"/>
      <c r="E27" s="142"/>
      <c r="F27" s="141"/>
      <c r="G27" s="140"/>
    </row>
    <row r="28" spans="2:7" ht="12" customHeight="1" x14ac:dyDescent="0.15">
      <c r="B28" s="399"/>
      <c r="C28" s="134"/>
      <c r="D28" s="133"/>
      <c r="E28" s="132"/>
      <c r="F28" s="131"/>
      <c r="G28" s="130"/>
    </row>
    <row r="29" spans="2:7" ht="12" customHeight="1" x14ac:dyDescent="0.15">
      <c r="B29" s="399"/>
      <c r="C29" s="134"/>
      <c r="D29" s="133"/>
      <c r="E29" s="132"/>
      <c r="F29" s="131"/>
      <c r="G29" s="130"/>
    </row>
    <row r="30" spans="2:7" ht="12" customHeight="1" x14ac:dyDescent="0.15">
      <c r="B30" s="400"/>
      <c r="C30" s="139"/>
      <c r="D30" s="138"/>
      <c r="E30" s="137"/>
      <c r="F30" s="136"/>
      <c r="G30" s="135"/>
    </row>
    <row r="31" spans="2:7" ht="12" customHeight="1" x14ac:dyDescent="0.15">
      <c r="B31" s="398">
        <v>10</v>
      </c>
      <c r="C31" s="144"/>
      <c r="D31" s="143"/>
      <c r="E31" s="142"/>
      <c r="F31" s="141"/>
      <c r="G31" s="140"/>
    </row>
    <row r="32" spans="2:7" ht="12" customHeight="1" x14ac:dyDescent="0.15">
      <c r="B32" s="399"/>
      <c r="C32" s="134"/>
      <c r="D32" s="133"/>
      <c r="E32" s="132"/>
      <c r="F32" s="131"/>
      <c r="G32" s="130"/>
    </row>
    <row r="33" spans="2:7" ht="12" customHeight="1" x14ac:dyDescent="0.15">
      <c r="B33" s="399"/>
      <c r="C33" s="134"/>
      <c r="D33" s="133"/>
      <c r="E33" s="132"/>
      <c r="F33" s="131"/>
      <c r="G33" s="130"/>
    </row>
    <row r="34" spans="2:7" ht="12" customHeight="1" x14ac:dyDescent="0.15">
      <c r="B34" s="400"/>
      <c r="C34" s="139"/>
      <c r="D34" s="138"/>
      <c r="E34" s="137"/>
      <c r="F34" s="136"/>
      <c r="G34" s="135"/>
    </row>
    <row r="35" spans="2:7" ht="12" customHeight="1" x14ac:dyDescent="0.15">
      <c r="B35" s="398">
        <v>11</v>
      </c>
      <c r="C35" s="144"/>
      <c r="D35" s="143"/>
      <c r="E35" s="142"/>
      <c r="F35" s="141"/>
      <c r="G35" s="140"/>
    </row>
    <row r="36" spans="2:7" ht="12" customHeight="1" x14ac:dyDescent="0.15">
      <c r="B36" s="399"/>
      <c r="C36" s="134"/>
      <c r="D36" s="133"/>
      <c r="E36" s="132"/>
      <c r="F36" s="131"/>
      <c r="G36" s="130"/>
    </row>
    <row r="37" spans="2:7" ht="12" customHeight="1" x14ac:dyDescent="0.15">
      <c r="B37" s="399"/>
      <c r="C37" s="134"/>
      <c r="D37" s="133"/>
      <c r="E37" s="132"/>
      <c r="F37" s="131"/>
      <c r="G37" s="130"/>
    </row>
    <row r="38" spans="2:7" ht="12" customHeight="1" x14ac:dyDescent="0.15">
      <c r="B38" s="400"/>
      <c r="C38" s="139"/>
      <c r="D38" s="138"/>
      <c r="E38" s="137"/>
      <c r="F38" s="136"/>
      <c r="G38" s="135"/>
    </row>
    <row r="39" spans="2:7" ht="12" customHeight="1" x14ac:dyDescent="0.15">
      <c r="B39" s="398">
        <v>12</v>
      </c>
      <c r="C39" s="144"/>
      <c r="D39" s="143"/>
      <c r="E39" s="142"/>
      <c r="F39" s="141"/>
      <c r="G39" s="140"/>
    </row>
    <row r="40" spans="2:7" ht="12" customHeight="1" x14ac:dyDescent="0.15">
      <c r="B40" s="399"/>
      <c r="C40" s="134"/>
      <c r="D40" s="133"/>
      <c r="E40" s="132"/>
      <c r="F40" s="131"/>
      <c r="G40" s="130"/>
    </row>
    <row r="41" spans="2:7" ht="12" customHeight="1" x14ac:dyDescent="0.15">
      <c r="B41" s="399"/>
      <c r="C41" s="134"/>
      <c r="D41" s="133"/>
      <c r="E41" s="132"/>
      <c r="F41" s="131"/>
      <c r="G41" s="130"/>
    </row>
    <row r="42" spans="2:7" ht="12" customHeight="1" x14ac:dyDescent="0.15">
      <c r="B42" s="400"/>
      <c r="C42" s="139"/>
      <c r="D42" s="138"/>
      <c r="E42" s="137"/>
      <c r="F42" s="136"/>
      <c r="G42" s="135"/>
    </row>
    <row r="43" spans="2:7" ht="12" customHeight="1" x14ac:dyDescent="0.15">
      <c r="B43" s="398">
        <v>1</v>
      </c>
      <c r="C43" s="144"/>
      <c r="D43" s="143"/>
      <c r="E43" s="142"/>
      <c r="F43" s="141"/>
      <c r="G43" s="140"/>
    </row>
    <row r="44" spans="2:7" ht="12" customHeight="1" x14ac:dyDescent="0.15">
      <c r="B44" s="399"/>
      <c r="C44" s="134"/>
      <c r="D44" s="133"/>
      <c r="E44" s="132"/>
      <c r="F44" s="131"/>
      <c r="G44" s="130"/>
    </row>
    <row r="45" spans="2:7" ht="12" customHeight="1" x14ac:dyDescent="0.15">
      <c r="B45" s="399"/>
      <c r="C45" s="134"/>
      <c r="D45" s="133"/>
      <c r="E45" s="132"/>
      <c r="F45" s="131"/>
      <c r="G45" s="130"/>
    </row>
    <row r="46" spans="2:7" ht="12" customHeight="1" x14ac:dyDescent="0.15">
      <c r="B46" s="400"/>
      <c r="C46" s="139"/>
      <c r="D46" s="138"/>
      <c r="E46" s="137"/>
      <c r="F46" s="136"/>
      <c r="G46" s="135"/>
    </row>
    <row r="47" spans="2:7" ht="12" customHeight="1" x14ac:dyDescent="0.15">
      <c r="B47" s="398">
        <v>2</v>
      </c>
      <c r="C47" s="144"/>
      <c r="D47" s="143"/>
      <c r="E47" s="142"/>
      <c r="F47" s="141"/>
      <c r="G47" s="140"/>
    </row>
    <row r="48" spans="2:7" ht="12" customHeight="1" x14ac:dyDescent="0.15">
      <c r="B48" s="399"/>
      <c r="C48" s="134"/>
      <c r="D48" s="133"/>
      <c r="E48" s="132"/>
      <c r="F48" s="131"/>
      <c r="G48" s="130"/>
    </row>
    <row r="49" spans="2:7" ht="12" customHeight="1" x14ac:dyDescent="0.15">
      <c r="B49" s="399"/>
      <c r="C49" s="134"/>
      <c r="D49" s="133"/>
      <c r="E49" s="132"/>
      <c r="F49" s="131"/>
      <c r="G49" s="130"/>
    </row>
    <row r="50" spans="2:7" ht="12" customHeight="1" x14ac:dyDescent="0.15">
      <c r="B50" s="400"/>
      <c r="C50" s="139"/>
      <c r="D50" s="138"/>
      <c r="E50" s="137"/>
      <c r="F50" s="136"/>
      <c r="G50" s="135"/>
    </row>
    <row r="51" spans="2:7" ht="12" customHeight="1" x14ac:dyDescent="0.15">
      <c r="B51" s="399">
        <v>3</v>
      </c>
      <c r="C51" s="134"/>
      <c r="D51" s="133"/>
      <c r="E51" s="132"/>
      <c r="F51" s="131"/>
      <c r="G51" s="130"/>
    </row>
    <row r="52" spans="2:7" ht="12" customHeight="1" x14ac:dyDescent="0.15">
      <c r="B52" s="399"/>
      <c r="C52" s="134"/>
      <c r="D52" s="133"/>
      <c r="E52" s="132"/>
      <c r="F52" s="131"/>
      <c r="G52" s="130"/>
    </row>
    <row r="53" spans="2:7" ht="12" customHeight="1" x14ac:dyDescent="0.15">
      <c r="B53" s="399"/>
      <c r="C53" s="134"/>
      <c r="D53" s="133"/>
      <c r="E53" s="132"/>
      <c r="F53" s="131"/>
      <c r="G53" s="130"/>
    </row>
    <row r="54" spans="2:7" ht="12" customHeight="1" thickBot="1" x14ac:dyDescent="0.2">
      <c r="B54" s="399"/>
      <c r="C54" s="134"/>
      <c r="D54" s="133"/>
      <c r="E54" s="132"/>
      <c r="F54" s="131"/>
      <c r="G54" s="130"/>
    </row>
    <row r="55" spans="2:7" ht="47.25" customHeight="1" thickTop="1" thickBot="1" x14ac:dyDescent="0.2">
      <c r="B55" s="401" t="s">
        <v>19</v>
      </c>
      <c r="C55" s="402"/>
      <c r="D55" s="129">
        <f>SUM(D7:D54)</f>
        <v>0</v>
      </c>
      <c r="E55" s="128">
        <f>SUM(E7:E54)</f>
        <v>0</v>
      </c>
      <c r="F55" s="127"/>
      <c r="G55" s="126"/>
    </row>
    <row r="56" spans="2:7" ht="47.25" customHeight="1" thickTop="1" thickBot="1" x14ac:dyDescent="0.2">
      <c r="B56" s="403" t="s">
        <v>133</v>
      </c>
      <c r="C56" s="404"/>
      <c r="D56" s="125">
        <f>SUM(D55/12)</f>
        <v>0</v>
      </c>
      <c r="E56" s="124" t="str">
        <f>IF(ISERROR(SUM(E55/D55)),"",(SUM(E55/D55)))</f>
        <v/>
      </c>
      <c r="F56" s="123"/>
      <c r="G56" s="122"/>
    </row>
    <row r="57" spans="2:7" ht="20.25" customHeight="1" thickBot="1" x14ac:dyDescent="0.2">
      <c r="B57" s="405" t="s">
        <v>109</v>
      </c>
      <c r="C57" s="406"/>
      <c r="D57" s="406"/>
      <c r="E57" s="406"/>
      <c r="F57" s="406"/>
      <c r="G57" s="406"/>
    </row>
    <row r="58" spans="2:7" ht="18" customHeight="1" x14ac:dyDescent="0.15">
      <c r="B58" s="407" t="s">
        <v>112</v>
      </c>
      <c r="C58" s="408"/>
      <c r="D58" s="408"/>
      <c r="E58" s="408"/>
      <c r="F58" s="409" t="s">
        <v>118</v>
      </c>
      <c r="G58" s="410"/>
    </row>
    <row r="59" spans="2:7" ht="18" customHeight="1" x14ac:dyDescent="0.15">
      <c r="B59" s="395" t="s">
        <v>113</v>
      </c>
      <c r="C59" s="396"/>
      <c r="D59" s="396"/>
      <c r="E59" s="396"/>
      <c r="F59" s="396" t="s">
        <v>110</v>
      </c>
      <c r="G59" s="397"/>
    </row>
    <row r="60" spans="2:7" ht="18" customHeight="1" x14ac:dyDescent="0.15">
      <c r="B60" s="395" t="s">
        <v>114</v>
      </c>
      <c r="C60" s="396"/>
      <c r="D60" s="396"/>
      <c r="E60" s="396"/>
      <c r="F60" s="396" t="s">
        <v>104</v>
      </c>
      <c r="G60" s="397"/>
    </row>
    <row r="61" spans="2:7" ht="18" customHeight="1" x14ac:dyDescent="0.15">
      <c r="B61" s="395" t="s">
        <v>115</v>
      </c>
      <c r="C61" s="396"/>
      <c r="D61" s="396"/>
      <c r="E61" s="396"/>
      <c r="F61" s="396" t="s">
        <v>105</v>
      </c>
      <c r="G61" s="397"/>
    </row>
    <row r="62" spans="2:7" ht="18" customHeight="1" x14ac:dyDescent="0.15">
      <c r="B62" s="395" t="s">
        <v>116</v>
      </c>
      <c r="C62" s="396"/>
      <c r="D62" s="396"/>
      <c r="E62" s="396"/>
      <c r="F62" s="396" t="s">
        <v>106</v>
      </c>
      <c r="G62" s="397"/>
    </row>
    <row r="63" spans="2:7" ht="18" customHeight="1" thickBot="1" x14ac:dyDescent="0.2">
      <c r="B63" s="392" t="s">
        <v>117</v>
      </c>
      <c r="C63" s="393"/>
      <c r="D63" s="393"/>
      <c r="E63" s="393"/>
      <c r="F63" s="393" t="s">
        <v>107</v>
      </c>
      <c r="G63" s="394"/>
    </row>
    <row r="64" spans="2:7" ht="14.25" x14ac:dyDescent="0.15">
      <c r="B64" s="121"/>
      <c r="C64" s="120"/>
      <c r="D64" s="120"/>
      <c r="E64" s="120"/>
      <c r="F64" s="120"/>
      <c r="G64" s="120"/>
    </row>
    <row r="65" spans="2:7" ht="14.25" x14ac:dyDescent="0.15">
      <c r="B65" s="121"/>
      <c r="C65" s="120"/>
      <c r="D65" s="120"/>
      <c r="E65" s="120"/>
      <c r="F65" s="120"/>
      <c r="G65" s="120"/>
    </row>
  </sheetData>
  <sheetProtection algorithmName="SHA-512" hashValue="H5o/mCsYYlGBZWunhD/esWd7LZ+I5G1Kepufk3C/EjazRjnJ3au2pNXcPna6wGNlK+VAKZbJeLow/a9WO3NySA==" saltValue="AVL3A8186440lALKjevaJw==" spinCount="100000" sheet="1" objects="1" scenarios="1" formatCells="0" selectLockedCells="1"/>
  <mergeCells count="36">
    <mergeCell ref="B27:B30"/>
    <mergeCell ref="B2:D3"/>
    <mergeCell ref="F2:F3"/>
    <mergeCell ref="G2:G3"/>
    <mergeCell ref="B4:G4"/>
    <mergeCell ref="B5:B6"/>
    <mergeCell ref="C5:C6"/>
    <mergeCell ref="D5:D6"/>
    <mergeCell ref="F5:F6"/>
    <mergeCell ref="G5:G6"/>
    <mergeCell ref="B7:B10"/>
    <mergeCell ref="B11:B14"/>
    <mergeCell ref="B15:B18"/>
    <mergeCell ref="B19:B22"/>
    <mergeCell ref="B23:B26"/>
    <mergeCell ref="B59:E59"/>
    <mergeCell ref="F59:G59"/>
    <mergeCell ref="B31:B34"/>
    <mergeCell ref="B35:B38"/>
    <mergeCell ref="B39:B42"/>
    <mergeCell ref="B43:B46"/>
    <mergeCell ref="B47:B50"/>
    <mergeCell ref="B51:B54"/>
    <mergeCell ref="B55:C55"/>
    <mergeCell ref="B56:C56"/>
    <mergeCell ref="B57:G57"/>
    <mergeCell ref="B58:E58"/>
    <mergeCell ref="F58:G58"/>
    <mergeCell ref="B63:E63"/>
    <mergeCell ref="F63:G63"/>
    <mergeCell ref="B60:E60"/>
    <mergeCell ref="F60:G60"/>
    <mergeCell ref="B61:E61"/>
    <mergeCell ref="F61:G61"/>
    <mergeCell ref="B62:E62"/>
    <mergeCell ref="F62:G62"/>
  </mergeCells>
  <phoneticPr fontId="2"/>
  <printOptions horizontalCentered="1" verticalCentered="1"/>
  <pageMargins left="0.47244094488188981" right="0.15748031496062992" top="0" bottom="0.15748031496062992" header="0" footer="0"/>
  <pageSetup paperSize="9" scale="9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41"/>
  <sheetViews>
    <sheetView view="pageBreakPreview" zoomScaleNormal="100" zoomScaleSheetLayoutView="100" workbookViewId="0">
      <selection activeCell="A5" sqref="A5:M10"/>
    </sheetView>
  </sheetViews>
  <sheetFormatPr defaultColWidth="8.875" defaultRowHeight="13.5" x14ac:dyDescent="0.15"/>
  <cols>
    <col min="13" max="13" width="14" customWidth="1"/>
  </cols>
  <sheetData>
    <row r="1" spans="1:13" x14ac:dyDescent="0.15">
      <c r="K1" s="457" t="s">
        <v>155</v>
      </c>
      <c r="L1" s="457"/>
      <c r="M1" s="457"/>
    </row>
    <row r="2" spans="1:13" ht="21" customHeight="1" x14ac:dyDescent="0.15">
      <c r="I2" s="12" t="s">
        <v>52</v>
      </c>
      <c r="J2" s="458">
        <f>完了報告書!E10</f>
        <v>0</v>
      </c>
      <c r="K2" s="459"/>
      <c r="L2" s="459"/>
      <c r="M2" s="460"/>
    </row>
    <row r="3" spans="1:13" ht="10.5" customHeight="1" thickBot="1" x14ac:dyDescent="0.2"/>
    <row r="4" spans="1:13" s="1" customFormat="1" ht="24.75" customHeight="1" x14ac:dyDescent="0.15">
      <c r="A4" s="445" t="s">
        <v>119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7"/>
    </row>
    <row r="5" spans="1:13" s="1" customFormat="1" ht="24.75" customHeight="1" x14ac:dyDescent="0.15">
      <c r="A5" s="448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50"/>
    </row>
    <row r="6" spans="1:13" s="1" customFormat="1" ht="24.75" customHeight="1" x14ac:dyDescent="0.15">
      <c r="A6" s="451"/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3"/>
    </row>
    <row r="7" spans="1:13" s="1" customFormat="1" ht="24.75" customHeight="1" x14ac:dyDescent="0.15">
      <c r="A7" s="451"/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s="1" customFormat="1" ht="24.75" customHeight="1" x14ac:dyDescent="0.15">
      <c r="A8" s="451"/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3"/>
    </row>
    <row r="9" spans="1:13" s="1" customFormat="1" ht="24.75" customHeight="1" x14ac:dyDescent="0.15">
      <c r="A9" s="451"/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3"/>
    </row>
    <row r="10" spans="1:13" s="1" customFormat="1" ht="24.75" customHeight="1" x14ac:dyDescent="0.15">
      <c r="A10" s="454"/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6"/>
    </row>
    <row r="11" spans="1:13" s="1" customFormat="1" ht="24.75" customHeight="1" x14ac:dyDescent="0.15">
      <c r="A11" s="461" t="s">
        <v>45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3"/>
    </row>
    <row r="12" spans="1:13" s="1" customFormat="1" ht="24.75" customHeight="1" x14ac:dyDescent="0.15">
      <c r="A12" s="430"/>
      <c r="B12" s="431"/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2"/>
    </row>
    <row r="13" spans="1:13" s="1" customFormat="1" ht="24" customHeight="1" thickBot="1" x14ac:dyDescent="0.2">
      <c r="A13" s="436"/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8"/>
    </row>
    <row r="14" spans="1:13" ht="9.75" customHeight="1" thickBot="1" x14ac:dyDescent="0.2"/>
    <row r="15" spans="1:13" ht="24.95" customHeight="1" x14ac:dyDescent="0.15">
      <c r="A15" s="6" t="s">
        <v>120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1:13" s="1" customFormat="1" ht="24.75" customHeight="1" x14ac:dyDescent="0.15">
      <c r="A16" s="430"/>
      <c r="B16" s="431"/>
      <c r="C16" s="431"/>
      <c r="D16" s="431"/>
      <c r="E16" s="431"/>
      <c r="F16" s="431"/>
      <c r="G16" s="431"/>
      <c r="H16" s="431"/>
      <c r="I16" s="431"/>
      <c r="J16" s="431"/>
      <c r="K16" s="431"/>
      <c r="L16" s="431"/>
      <c r="M16" s="432"/>
    </row>
    <row r="17" spans="1:13" s="1" customFormat="1" ht="24.75" customHeight="1" x14ac:dyDescent="0.15">
      <c r="A17" s="433"/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35"/>
    </row>
    <row r="18" spans="1:13" s="1" customFormat="1" ht="24.75" customHeight="1" thickBot="1" x14ac:dyDescent="0.2">
      <c r="A18" s="436"/>
      <c r="B18" s="437"/>
      <c r="C18" s="437"/>
      <c r="D18" s="437"/>
      <c r="E18" s="437"/>
      <c r="F18" s="437"/>
      <c r="G18" s="437"/>
      <c r="H18" s="437"/>
      <c r="I18" s="437"/>
      <c r="J18" s="437"/>
      <c r="K18" s="437"/>
      <c r="L18" s="437"/>
      <c r="M18" s="438"/>
    </row>
    <row r="19" spans="1:13" ht="9.75" customHeight="1" thickBot="1" x14ac:dyDescent="0.2"/>
    <row r="20" spans="1:13" ht="24.95" customHeight="1" x14ac:dyDescent="0.15">
      <c r="A20" s="9" t="s">
        <v>46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</row>
    <row r="21" spans="1:13" ht="24.95" customHeight="1" x14ac:dyDescent="0.15">
      <c r="A21" s="422"/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4"/>
    </row>
    <row r="22" spans="1:13" s="1" customFormat="1" ht="24.75" customHeight="1" x14ac:dyDescent="0.15">
      <c r="A22" s="425"/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  <c r="M22" s="426"/>
    </row>
    <row r="23" spans="1:13" s="1" customFormat="1" ht="24.75" customHeight="1" thickBot="1" x14ac:dyDescent="0.2">
      <c r="A23" s="427"/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9"/>
    </row>
    <row r="24" spans="1:13" ht="9.75" customHeight="1" thickBot="1" x14ac:dyDescent="0.2"/>
    <row r="25" spans="1:13" ht="24.95" customHeight="1" x14ac:dyDescent="0.15">
      <c r="A25" s="9" t="s">
        <v>159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</row>
    <row r="26" spans="1:13" ht="24.95" customHeight="1" x14ac:dyDescent="0.15">
      <c r="A26" s="422"/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4"/>
    </row>
    <row r="27" spans="1:13" ht="24.95" customHeight="1" x14ac:dyDescent="0.15">
      <c r="A27" s="425"/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6"/>
    </row>
    <row r="28" spans="1:13" s="1" customFormat="1" ht="24.75" customHeight="1" thickBot="1" x14ac:dyDescent="0.2">
      <c r="A28" s="427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9"/>
    </row>
    <row r="29" spans="1:13" ht="9.75" customHeight="1" thickBot="1" x14ac:dyDescent="0.2"/>
    <row r="30" spans="1:13" ht="36" customHeight="1" x14ac:dyDescent="0.15">
      <c r="A30" s="442" t="s">
        <v>156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4"/>
    </row>
    <row r="31" spans="1:13" ht="35.25" customHeight="1" x14ac:dyDescent="0.15">
      <c r="A31" s="439" t="s">
        <v>157</v>
      </c>
      <c r="B31" s="440"/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1"/>
    </row>
    <row r="32" spans="1:13" ht="27" customHeight="1" thickBot="1" x14ac:dyDescent="0.2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 t="s">
        <v>158</v>
      </c>
    </row>
    <row r="33" spans="1:13" ht="24.95" customHeight="1" x14ac:dyDescent="0.15">
      <c r="A33" t="s">
        <v>43</v>
      </c>
    </row>
    <row r="34" spans="1:13" ht="24.95" customHeight="1" x14ac:dyDescent="0.15">
      <c r="A34" s="421"/>
      <c r="B34" s="421"/>
      <c r="C34" s="421"/>
      <c r="D34" s="421"/>
      <c r="E34" s="421"/>
      <c r="F34" s="421"/>
      <c r="G34" s="421"/>
      <c r="H34" s="421"/>
      <c r="I34" s="421"/>
      <c r="J34" s="421"/>
      <c r="K34" s="421"/>
      <c r="L34" s="421"/>
      <c r="M34" s="421"/>
    </row>
    <row r="35" spans="1:13" ht="24.95" customHeight="1" x14ac:dyDescent="0.15">
      <c r="A35" s="421"/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</row>
    <row r="36" spans="1:13" ht="24.95" customHeight="1" x14ac:dyDescent="0.15">
      <c r="A36" s="421"/>
      <c r="B36" s="421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</row>
    <row r="37" spans="1:13" ht="24.95" customHeight="1" x14ac:dyDescent="0.15">
      <c r="A37" s="421"/>
      <c r="B37" s="421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</row>
    <row r="38" spans="1:13" ht="24.95" customHeight="1" x14ac:dyDescent="0.15">
      <c r="A38" s="421"/>
      <c r="B38" s="421"/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</row>
    <row r="39" spans="1:13" x14ac:dyDescent="0.15">
      <c r="A39" s="421"/>
      <c r="B39" s="421"/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</row>
    <row r="40" spans="1:13" x14ac:dyDescent="0.15">
      <c r="A40" s="421"/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</row>
    <row r="41" spans="1:13" x14ac:dyDescent="0.15">
      <c r="A41" s="421"/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</row>
  </sheetData>
  <sheetProtection sheet="1" scenarios="1" formatCells="0" selectLockedCells="1"/>
  <mergeCells count="12">
    <mergeCell ref="A4:M4"/>
    <mergeCell ref="A5:M10"/>
    <mergeCell ref="K1:M1"/>
    <mergeCell ref="J2:M2"/>
    <mergeCell ref="A11:M11"/>
    <mergeCell ref="A34:M41"/>
    <mergeCell ref="A26:M28"/>
    <mergeCell ref="A21:M23"/>
    <mergeCell ref="A16:M18"/>
    <mergeCell ref="A12:M13"/>
    <mergeCell ref="A31:M31"/>
    <mergeCell ref="A30:M30"/>
  </mergeCells>
  <phoneticPr fontId="2"/>
  <dataValidations count="1">
    <dataValidation type="list" allowBlank="1" showInputMessage="1" showErrorMessage="1" sqref="A31:M31" xr:uid="{0B3D6208-8B8F-C746-A25D-BB700167626E}">
      <formula1>"可,不可"</formula1>
    </dataValidation>
  </dataValidations>
  <printOptions horizontalCentered="1"/>
  <pageMargins left="0.31496062992125984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完了報告書</vt:lpstr>
      <vt:lpstr>収支報告(充当有）</vt:lpstr>
      <vt:lpstr>事業実施報告</vt:lpstr>
      <vt:lpstr>振返り等</vt:lpstr>
      <vt:lpstr>完了報告書!Print_Area</vt:lpstr>
      <vt:lpstr>事業実施報告!Print_Area</vt:lpstr>
      <vt:lpstr>'収支報告(充当有）'!Print_Area</vt:lpstr>
      <vt:lpstr>振返り等!Print_Area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2025-02-28T09:18:12Z</dcterms:created>
  <dcterms:modified xsi:type="dcterms:W3CDTF">2025-04-03T02:03:45Z</dcterms:modified>
</cp:coreProperties>
</file>